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rv.int.zalog.by\Электронные Торги\Магазин Лидер\1 торги 09.10.26\"/>
    </mc:Choice>
  </mc:AlternateContent>
  <xr:revisionPtr revIDLastSave="0" documentId="13_ncr:1_{2105431E-C95D-47EC-98BD-5063902BEB5E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42" i="1" l="1"/>
  <c r="O537" i="1"/>
  <c r="E537" i="1"/>
  <c r="M536" i="1"/>
  <c r="N536" i="1" s="1"/>
  <c r="P536" i="1" s="1"/>
  <c r="L536" i="1"/>
  <c r="H536" i="1"/>
  <c r="G536" i="1"/>
  <c r="P535" i="1"/>
  <c r="N535" i="1"/>
  <c r="M535" i="1"/>
  <c r="L535" i="1"/>
  <c r="H535" i="1"/>
  <c r="G535" i="1"/>
  <c r="M534" i="1"/>
  <c r="N534" i="1" s="1"/>
  <c r="P534" i="1" s="1"/>
  <c r="L534" i="1"/>
  <c r="H534" i="1"/>
  <c r="G534" i="1"/>
  <c r="P533" i="1"/>
  <c r="N533" i="1"/>
  <c r="M533" i="1"/>
  <c r="L533" i="1"/>
  <c r="H533" i="1"/>
  <c r="G533" i="1"/>
  <c r="M532" i="1"/>
  <c r="N532" i="1" s="1"/>
  <c r="P532" i="1" s="1"/>
  <c r="L532" i="1"/>
  <c r="H532" i="1"/>
  <c r="G532" i="1"/>
  <c r="P531" i="1"/>
  <c r="N531" i="1"/>
  <c r="M531" i="1"/>
  <c r="L531" i="1"/>
  <c r="H531" i="1"/>
  <c r="G531" i="1"/>
  <c r="M530" i="1"/>
  <c r="N530" i="1" s="1"/>
  <c r="P530" i="1" s="1"/>
  <c r="L530" i="1"/>
  <c r="H530" i="1"/>
  <c r="G530" i="1"/>
  <c r="P529" i="1"/>
  <c r="N529" i="1"/>
  <c r="M529" i="1"/>
  <c r="L529" i="1"/>
  <c r="H529" i="1"/>
  <c r="G529" i="1"/>
  <c r="M528" i="1"/>
  <c r="N528" i="1" s="1"/>
  <c r="P528" i="1" s="1"/>
  <c r="L528" i="1"/>
  <c r="H528" i="1"/>
  <c r="G528" i="1"/>
  <c r="P527" i="1"/>
  <c r="N527" i="1"/>
  <c r="M527" i="1"/>
  <c r="L527" i="1"/>
  <c r="H527" i="1"/>
  <c r="G527" i="1"/>
  <c r="M526" i="1"/>
  <c r="N526" i="1" s="1"/>
  <c r="P526" i="1" s="1"/>
  <c r="L526" i="1"/>
  <c r="H526" i="1"/>
  <c r="G526" i="1"/>
  <c r="P525" i="1"/>
  <c r="N525" i="1"/>
  <c r="M525" i="1"/>
  <c r="L525" i="1"/>
  <c r="H525" i="1"/>
  <c r="G525" i="1"/>
  <c r="M524" i="1"/>
  <c r="N524" i="1" s="1"/>
  <c r="P524" i="1" s="1"/>
  <c r="L524" i="1"/>
  <c r="H524" i="1"/>
  <c r="G524" i="1"/>
  <c r="P523" i="1"/>
  <c r="N523" i="1"/>
  <c r="M523" i="1"/>
  <c r="L523" i="1"/>
  <c r="H523" i="1"/>
  <c r="G523" i="1"/>
  <c r="M522" i="1"/>
  <c r="N522" i="1" s="1"/>
  <c r="P522" i="1" s="1"/>
  <c r="L522" i="1"/>
  <c r="H522" i="1"/>
  <c r="G522" i="1"/>
  <c r="P521" i="1"/>
  <c r="N521" i="1"/>
  <c r="M521" i="1"/>
  <c r="L521" i="1"/>
  <c r="H521" i="1"/>
  <c r="G521" i="1"/>
  <c r="M520" i="1"/>
  <c r="N520" i="1" s="1"/>
  <c r="P520" i="1" s="1"/>
  <c r="L520" i="1"/>
  <c r="H520" i="1"/>
  <c r="G520" i="1"/>
  <c r="P519" i="1"/>
  <c r="N519" i="1"/>
  <c r="M519" i="1"/>
  <c r="L519" i="1"/>
  <c r="H519" i="1"/>
  <c r="G519" i="1"/>
  <c r="M518" i="1"/>
  <c r="N518" i="1" s="1"/>
  <c r="P518" i="1" s="1"/>
  <c r="L518" i="1"/>
  <c r="H518" i="1"/>
  <c r="G518" i="1"/>
  <c r="P517" i="1"/>
  <c r="N517" i="1"/>
  <c r="M517" i="1"/>
  <c r="L517" i="1"/>
  <c r="H517" i="1"/>
  <c r="G517" i="1"/>
  <c r="M516" i="1"/>
  <c r="N516" i="1" s="1"/>
  <c r="P516" i="1" s="1"/>
  <c r="L516" i="1"/>
  <c r="H516" i="1"/>
  <c r="G516" i="1"/>
  <c r="P515" i="1"/>
  <c r="N515" i="1"/>
  <c r="M515" i="1"/>
  <c r="L515" i="1"/>
  <c r="H515" i="1"/>
  <c r="G515" i="1"/>
  <c r="M514" i="1"/>
  <c r="N514" i="1" s="1"/>
  <c r="P514" i="1" s="1"/>
  <c r="L514" i="1"/>
  <c r="H514" i="1"/>
  <c r="G514" i="1"/>
  <c r="P513" i="1"/>
  <c r="N513" i="1"/>
  <c r="M513" i="1"/>
  <c r="L513" i="1"/>
  <c r="H513" i="1"/>
  <c r="G513" i="1"/>
  <c r="M512" i="1"/>
  <c r="N512" i="1" s="1"/>
  <c r="P512" i="1" s="1"/>
  <c r="L512" i="1"/>
  <c r="H512" i="1"/>
  <c r="G512" i="1"/>
  <c r="P511" i="1"/>
  <c r="N511" i="1"/>
  <c r="M511" i="1"/>
  <c r="L511" i="1"/>
  <c r="H511" i="1"/>
  <c r="G511" i="1"/>
  <c r="M510" i="1"/>
  <c r="N510" i="1" s="1"/>
  <c r="P510" i="1" s="1"/>
  <c r="L510" i="1"/>
  <c r="H510" i="1"/>
  <c r="G510" i="1"/>
  <c r="P509" i="1"/>
  <c r="N509" i="1"/>
  <c r="M509" i="1"/>
  <c r="L509" i="1"/>
  <c r="H509" i="1"/>
  <c r="G509" i="1"/>
  <c r="M508" i="1"/>
  <c r="N508" i="1" s="1"/>
  <c r="P508" i="1" s="1"/>
  <c r="L508" i="1"/>
  <c r="H508" i="1"/>
  <c r="G508" i="1"/>
  <c r="P507" i="1"/>
  <c r="N507" i="1"/>
  <c r="M507" i="1"/>
  <c r="L507" i="1"/>
  <c r="H507" i="1"/>
  <c r="G507" i="1"/>
  <c r="M506" i="1"/>
  <c r="N506" i="1" s="1"/>
  <c r="P506" i="1" s="1"/>
  <c r="L506" i="1"/>
  <c r="H506" i="1"/>
  <c r="G506" i="1"/>
  <c r="P505" i="1"/>
  <c r="N505" i="1"/>
  <c r="M505" i="1"/>
  <c r="L505" i="1"/>
  <c r="H505" i="1"/>
  <c r="G505" i="1"/>
  <c r="M504" i="1"/>
  <c r="N504" i="1" s="1"/>
  <c r="P504" i="1" s="1"/>
  <c r="L504" i="1"/>
  <c r="H504" i="1"/>
  <c r="G504" i="1"/>
  <c r="P503" i="1"/>
  <c r="N503" i="1"/>
  <c r="M503" i="1"/>
  <c r="L503" i="1"/>
  <c r="H503" i="1"/>
  <c r="G503" i="1"/>
  <c r="M502" i="1"/>
  <c r="N502" i="1" s="1"/>
  <c r="P502" i="1" s="1"/>
  <c r="L502" i="1"/>
  <c r="H502" i="1"/>
  <c r="G502" i="1"/>
  <c r="P501" i="1"/>
  <c r="N501" i="1"/>
  <c r="M501" i="1"/>
  <c r="L501" i="1"/>
  <c r="H501" i="1"/>
  <c r="G501" i="1"/>
  <c r="M500" i="1"/>
  <c r="N500" i="1" s="1"/>
  <c r="P500" i="1" s="1"/>
  <c r="L500" i="1"/>
  <c r="H500" i="1"/>
  <c r="G500" i="1"/>
  <c r="P499" i="1"/>
  <c r="N499" i="1"/>
  <c r="M499" i="1"/>
  <c r="L499" i="1"/>
  <c r="H499" i="1"/>
  <c r="G499" i="1"/>
  <c r="M498" i="1"/>
  <c r="N498" i="1" s="1"/>
  <c r="P498" i="1" s="1"/>
  <c r="L498" i="1"/>
  <c r="H498" i="1"/>
  <c r="G498" i="1"/>
  <c r="P497" i="1"/>
  <c r="N497" i="1"/>
  <c r="M497" i="1"/>
  <c r="L497" i="1"/>
  <c r="H497" i="1"/>
  <c r="G497" i="1"/>
  <c r="M496" i="1"/>
  <c r="N496" i="1" s="1"/>
  <c r="P496" i="1" s="1"/>
  <c r="L496" i="1"/>
  <c r="H496" i="1"/>
  <c r="G496" i="1"/>
  <c r="P495" i="1"/>
  <c r="N495" i="1"/>
  <c r="M495" i="1"/>
  <c r="L495" i="1"/>
  <c r="H495" i="1"/>
  <c r="G495" i="1"/>
  <c r="M494" i="1"/>
  <c r="N494" i="1" s="1"/>
  <c r="P494" i="1" s="1"/>
  <c r="L494" i="1"/>
  <c r="H494" i="1"/>
  <c r="G494" i="1"/>
  <c r="P493" i="1"/>
  <c r="N493" i="1"/>
  <c r="M493" i="1"/>
  <c r="L493" i="1"/>
  <c r="H493" i="1"/>
  <c r="G493" i="1"/>
  <c r="M492" i="1"/>
  <c r="N492" i="1" s="1"/>
  <c r="P492" i="1" s="1"/>
  <c r="L492" i="1"/>
  <c r="H492" i="1"/>
  <c r="G492" i="1"/>
  <c r="P491" i="1"/>
  <c r="N491" i="1"/>
  <c r="M491" i="1"/>
  <c r="L491" i="1"/>
  <c r="H491" i="1"/>
  <c r="G491" i="1"/>
  <c r="M490" i="1"/>
  <c r="N490" i="1" s="1"/>
  <c r="P490" i="1" s="1"/>
  <c r="L490" i="1"/>
  <c r="H490" i="1"/>
  <c r="G490" i="1"/>
  <c r="P489" i="1"/>
  <c r="N489" i="1"/>
  <c r="M489" i="1"/>
  <c r="L489" i="1"/>
  <c r="H489" i="1"/>
  <c r="G489" i="1"/>
  <c r="M488" i="1"/>
  <c r="N488" i="1" s="1"/>
  <c r="P488" i="1" s="1"/>
  <c r="L488" i="1"/>
  <c r="H488" i="1"/>
  <c r="G488" i="1"/>
  <c r="P487" i="1"/>
  <c r="N487" i="1"/>
  <c r="M487" i="1"/>
  <c r="L487" i="1"/>
  <c r="H487" i="1"/>
  <c r="G487" i="1"/>
  <c r="M486" i="1"/>
  <c r="N486" i="1" s="1"/>
  <c r="P486" i="1" s="1"/>
  <c r="L486" i="1"/>
  <c r="H486" i="1"/>
  <c r="G486" i="1"/>
  <c r="N485" i="1"/>
  <c r="P485" i="1" s="1"/>
  <c r="M485" i="1"/>
  <c r="L485" i="1"/>
  <c r="G485" i="1"/>
  <c r="H485" i="1" s="1"/>
  <c r="M484" i="1"/>
  <c r="N484" i="1" s="1"/>
  <c r="P484" i="1" s="1"/>
  <c r="L484" i="1"/>
  <c r="H484" i="1"/>
  <c r="G484" i="1"/>
  <c r="P483" i="1"/>
  <c r="N483" i="1"/>
  <c r="M483" i="1"/>
  <c r="L483" i="1"/>
  <c r="H483" i="1"/>
  <c r="G483" i="1"/>
  <c r="L482" i="1"/>
  <c r="M482" i="1" s="1"/>
  <c r="N482" i="1" s="1"/>
  <c r="P482" i="1" s="1"/>
  <c r="H482" i="1"/>
  <c r="G482" i="1"/>
  <c r="N481" i="1"/>
  <c r="P481" i="1" s="1"/>
  <c r="M481" i="1"/>
  <c r="L481" i="1"/>
  <c r="G481" i="1"/>
  <c r="H481" i="1" s="1"/>
  <c r="M480" i="1"/>
  <c r="N480" i="1" s="1"/>
  <c r="P480" i="1" s="1"/>
  <c r="L480" i="1"/>
  <c r="H480" i="1"/>
  <c r="G480" i="1"/>
  <c r="P479" i="1"/>
  <c r="N479" i="1"/>
  <c r="M479" i="1"/>
  <c r="L479" i="1"/>
  <c r="H479" i="1"/>
  <c r="G479" i="1"/>
  <c r="L478" i="1"/>
  <c r="M478" i="1" s="1"/>
  <c r="N478" i="1" s="1"/>
  <c r="P478" i="1" s="1"/>
  <c r="H478" i="1"/>
  <c r="G478" i="1"/>
  <c r="N477" i="1"/>
  <c r="P477" i="1" s="1"/>
  <c r="M477" i="1"/>
  <c r="L477" i="1"/>
  <c r="G477" i="1"/>
  <c r="H477" i="1" s="1"/>
  <c r="M476" i="1"/>
  <c r="N476" i="1" s="1"/>
  <c r="P476" i="1" s="1"/>
  <c r="L476" i="1"/>
  <c r="H476" i="1"/>
  <c r="G476" i="1"/>
  <c r="P475" i="1"/>
  <c r="N475" i="1"/>
  <c r="M475" i="1"/>
  <c r="L475" i="1"/>
  <c r="H475" i="1"/>
  <c r="G475" i="1"/>
  <c r="L474" i="1"/>
  <c r="M474" i="1" s="1"/>
  <c r="N474" i="1" s="1"/>
  <c r="P474" i="1" s="1"/>
  <c r="H474" i="1"/>
  <c r="G474" i="1"/>
  <c r="N473" i="1"/>
  <c r="P473" i="1" s="1"/>
  <c r="M473" i="1"/>
  <c r="L473" i="1"/>
  <c r="G473" i="1"/>
  <c r="H473" i="1" s="1"/>
  <c r="M472" i="1"/>
  <c r="N472" i="1" s="1"/>
  <c r="P472" i="1" s="1"/>
  <c r="L472" i="1"/>
  <c r="H472" i="1"/>
  <c r="G472" i="1"/>
  <c r="P471" i="1"/>
  <c r="N471" i="1"/>
  <c r="M471" i="1"/>
  <c r="L471" i="1"/>
  <c r="H471" i="1"/>
  <c r="G471" i="1"/>
  <c r="L470" i="1"/>
  <c r="M470" i="1" s="1"/>
  <c r="N470" i="1" s="1"/>
  <c r="P470" i="1" s="1"/>
  <c r="H470" i="1"/>
  <c r="G470" i="1"/>
  <c r="N469" i="1"/>
  <c r="P469" i="1" s="1"/>
  <c r="M469" i="1"/>
  <c r="L469" i="1"/>
  <c r="G469" i="1"/>
  <c r="H469" i="1" s="1"/>
  <c r="M468" i="1"/>
  <c r="N468" i="1" s="1"/>
  <c r="P468" i="1" s="1"/>
  <c r="L468" i="1"/>
  <c r="H468" i="1"/>
  <c r="G468" i="1"/>
  <c r="P467" i="1"/>
  <c r="N467" i="1"/>
  <c r="M467" i="1"/>
  <c r="L467" i="1"/>
  <c r="H467" i="1"/>
  <c r="G467" i="1"/>
  <c r="L466" i="1"/>
  <c r="M466" i="1" s="1"/>
  <c r="N466" i="1" s="1"/>
  <c r="P466" i="1" s="1"/>
  <c r="H466" i="1"/>
  <c r="G466" i="1"/>
  <c r="N465" i="1"/>
  <c r="P465" i="1" s="1"/>
  <c r="M465" i="1"/>
  <c r="L465" i="1"/>
  <c r="G465" i="1"/>
  <c r="H465" i="1" s="1"/>
  <c r="M464" i="1"/>
  <c r="N464" i="1" s="1"/>
  <c r="P464" i="1" s="1"/>
  <c r="L464" i="1"/>
  <c r="H464" i="1"/>
  <c r="G464" i="1"/>
  <c r="P463" i="1"/>
  <c r="N463" i="1"/>
  <c r="M463" i="1"/>
  <c r="L463" i="1"/>
  <c r="H463" i="1"/>
  <c r="G463" i="1"/>
  <c r="L462" i="1"/>
  <c r="M462" i="1" s="1"/>
  <c r="N462" i="1" s="1"/>
  <c r="P462" i="1" s="1"/>
  <c r="H462" i="1"/>
  <c r="G462" i="1"/>
  <c r="N461" i="1"/>
  <c r="P461" i="1" s="1"/>
  <c r="M461" i="1"/>
  <c r="L461" i="1"/>
  <c r="G461" i="1"/>
  <c r="H461" i="1" s="1"/>
  <c r="M460" i="1"/>
  <c r="N460" i="1" s="1"/>
  <c r="P460" i="1" s="1"/>
  <c r="L460" i="1"/>
  <c r="H460" i="1"/>
  <c r="G460" i="1"/>
  <c r="P459" i="1"/>
  <c r="N459" i="1"/>
  <c r="M459" i="1"/>
  <c r="L459" i="1"/>
  <c r="H459" i="1"/>
  <c r="G459" i="1"/>
  <c r="L458" i="1"/>
  <c r="M458" i="1" s="1"/>
  <c r="N458" i="1" s="1"/>
  <c r="P458" i="1" s="1"/>
  <c r="H458" i="1"/>
  <c r="G458" i="1"/>
  <c r="N457" i="1"/>
  <c r="P457" i="1" s="1"/>
  <c r="M457" i="1"/>
  <c r="L457" i="1"/>
  <c r="G457" i="1"/>
  <c r="H457" i="1" s="1"/>
  <c r="M456" i="1"/>
  <c r="N456" i="1" s="1"/>
  <c r="P456" i="1" s="1"/>
  <c r="L456" i="1"/>
  <c r="H456" i="1"/>
  <c r="G456" i="1"/>
  <c r="P455" i="1"/>
  <c r="N455" i="1"/>
  <c r="M455" i="1"/>
  <c r="L455" i="1"/>
  <c r="H455" i="1"/>
  <c r="G455" i="1"/>
  <c r="L454" i="1"/>
  <c r="M454" i="1" s="1"/>
  <c r="N454" i="1" s="1"/>
  <c r="P454" i="1" s="1"/>
  <c r="H454" i="1"/>
  <c r="G454" i="1"/>
  <c r="N453" i="1"/>
  <c r="P453" i="1" s="1"/>
  <c r="M453" i="1"/>
  <c r="L453" i="1"/>
  <c r="G453" i="1"/>
  <c r="H453" i="1" s="1"/>
  <c r="M452" i="1"/>
  <c r="N452" i="1" s="1"/>
  <c r="P452" i="1" s="1"/>
  <c r="L452" i="1"/>
  <c r="H452" i="1"/>
  <c r="G452" i="1"/>
  <c r="P451" i="1"/>
  <c r="N451" i="1"/>
  <c r="M451" i="1"/>
  <c r="L451" i="1"/>
  <c r="H451" i="1"/>
  <c r="G451" i="1"/>
  <c r="L450" i="1"/>
  <c r="M450" i="1" s="1"/>
  <c r="N450" i="1" s="1"/>
  <c r="P450" i="1" s="1"/>
  <c r="H450" i="1"/>
  <c r="G450" i="1"/>
  <c r="N449" i="1"/>
  <c r="P449" i="1" s="1"/>
  <c r="M449" i="1"/>
  <c r="L449" i="1"/>
  <c r="G449" i="1"/>
  <c r="H449" i="1" s="1"/>
  <c r="M448" i="1"/>
  <c r="N448" i="1" s="1"/>
  <c r="P448" i="1" s="1"/>
  <c r="L448" i="1"/>
  <c r="H448" i="1"/>
  <c r="G448" i="1"/>
  <c r="P447" i="1"/>
  <c r="N447" i="1"/>
  <c r="M447" i="1"/>
  <c r="L447" i="1"/>
  <c r="H447" i="1"/>
  <c r="G447" i="1"/>
  <c r="L446" i="1"/>
  <c r="M446" i="1" s="1"/>
  <c r="N446" i="1" s="1"/>
  <c r="P446" i="1" s="1"/>
  <c r="H446" i="1"/>
  <c r="G446" i="1"/>
  <c r="N445" i="1"/>
  <c r="P445" i="1" s="1"/>
  <c r="L445" i="1"/>
  <c r="M445" i="1" s="1"/>
  <c r="G445" i="1"/>
  <c r="H445" i="1" s="1"/>
  <c r="M444" i="1"/>
  <c r="N444" i="1" s="1"/>
  <c r="P444" i="1" s="1"/>
  <c r="L444" i="1"/>
  <c r="G444" i="1"/>
  <c r="H444" i="1" s="1"/>
  <c r="N443" i="1"/>
  <c r="P443" i="1" s="1"/>
  <c r="L443" i="1"/>
  <c r="M443" i="1" s="1"/>
  <c r="G443" i="1"/>
  <c r="H443" i="1" s="1"/>
  <c r="M442" i="1"/>
  <c r="N442" i="1" s="1"/>
  <c r="P442" i="1" s="1"/>
  <c r="L442" i="1"/>
  <c r="G442" i="1"/>
  <c r="H442" i="1" s="1"/>
  <c r="N441" i="1"/>
  <c r="P441" i="1" s="1"/>
  <c r="L441" i="1"/>
  <c r="M441" i="1" s="1"/>
  <c r="G441" i="1"/>
  <c r="H441" i="1" s="1"/>
  <c r="M440" i="1"/>
  <c r="N440" i="1" s="1"/>
  <c r="P440" i="1" s="1"/>
  <c r="L440" i="1"/>
  <c r="G440" i="1"/>
  <c r="H440" i="1" s="1"/>
  <c r="N439" i="1"/>
  <c r="P439" i="1" s="1"/>
  <c r="L439" i="1"/>
  <c r="M439" i="1" s="1"/>
  <c r="G439" i="1"/>
  <c r="H439" i="1" s="1"/>
  <c r="M438" i="1"/>
  <c r="N438" i="1" s="1"/>
  <c r="P438" i="1" s="1"/>
  <c r="L438" i="1"/>
  <c r="G438" i="1"/>
  <c r="H438" i="1" s="1"/>
  <c r="N437" i="1"/>
  <c r="P437" i="1" s="1"/>
  <c r="L437" i="1"/>
  <c r="M437" i="1" s="1"/>
  <c r="G437" i="1"/>
  <c r="H437" i="1" s="1"/>
  <c r="L436" i="1"/>
  <c r="M436" i="1" s="1"/>
  <c r="N436" i="1" s="1"/>
  <c r="P436" i="1" s="1"/>
  <c r="G436" i="1"/>
  <c r="H436" i="1" s="1"/>
  <c r="N435" i="1"/>
  <c r="P435" i="1" s="1"/>
  <c r="L435" i="1"/>
  <c r="M435" i="1" s="1"/>
  <c r="G435" i="1"/>
  <c r="H435" i="1" s="1"/>
  <c r="L434" i="1"/>
  <c r="M434" i="1" s="1"/>
  <c r="N434" i="1" s="1"/>
  <c r="P434" i="1" s="1"/>
  <c r="G434" i="1"/>
  <c r="H434" i="1" s="1"/>
  <c r="N433" i="1"/>
  <c r="P433" i="1" s="1"/>
  <c r="L433" i="1"/>
  <c r="M433" i="1" s="1"/>
  <c r="G433" i="1"/>
  <c r="H433" i="1" s="1"/>
  <c r="M432" i="1"/>
  <c r="N432" i="1" s="1"/>
  <c r="P432" i="1" s="1"/>
  <c r="L432" i="1"/>
  <c r="G432" i="1"/>
  <c r="H432" i="1" s="1"/>
  <c r="N431" i="1"/>
  <c r="P431" i="1" s="1"/>
  <c r="L431" i="1"/>
  <c r="M431" i="1" s="1"/>
  <c r="G431" i="1"/>
  <c r="H431" i="1" s="1"/>
  <c r="L430" i="1"/>
  <c r="M430" i="1" s="1"/>
  <c r="N430" i="1" s="1"/>
  <c r="P430" i="1" s="1"/>
  <c r="G430" i="1"/>
  <c r="H430" i="1" s="1"/>
  <c r="P429" i="1"/>
  <c r="L429" i="1"/>
  <c r="M429" i="1" s="1"/>
  <c r="N429" i="1" s="1"/>
  <c r="H429" i="1"/>
  <c r="G429" i="1"/>
  <c r="L428" i="1"/>
  <c r="M428" i="1" s="1"/>
  <c r="N428" i="1" s="1"/>
  <c r="P428" i="1" s="1"/>
  <c r="G428" i="1"/>
  <c r="H428" i="1" s="1"/>
  <c r="L427" i="1"/>
  <c r="M427" i="1" s="1"/>
  <c r="N427" i="1" s="1"/>
  <c r="P427" i="1" s="1"/>
  <c r="H427" i="1"/>
  <c r="G427" i="1"/>
  <c r="L426" i="1"/>
  <c r="M426" i="1" s="1"/>
  <c r="N426" i="1" s="1"/>
  <c r="P426" i="1" s="1"/>
  <c r="G426" i="1"/>
  <c r="H426" i="1" s="1"/>
  <c r="N425" i="1"/>
  <c r="P425" i="1" s="1"/>
  <c r="L425" i="1"/>
  <c r="M425" i="1" s="1"/>
  <c r="G425" i="1"/>
  <c r="H425" i="1" s="1"/>
  <c r="M424" i="1"/>
  <c r="N424" i="1" s="1"/>
  <c r="P424" i="1" s="1"/>
  <c r="L424" i="1"/>
  <c r="G424" i="1"/>
  <c r="H424" i="1" s="1"/>
  <c r="N423" i="1"/>
  <c r="P423" i="1" s="1"/>
  <c r="L423" i="1"/>
  <c r="M423" i="1" s="1"/>
  <c r="G423" i="1"/>
  <c r="H423" i="1" s="1"/>
  <c r="L422" i="1"/>
  <c r="M422" i="1" s="1"/>
  <c r="N422" i="1" s="1"/>
  <c r="P422" i="1" s="1"/>
  <c r="G422" i="1"/>
  <c r="H422" i="1" s="1"/>
  <c r="P421" i="1"/>
  <c r="L421" i="1"/>
  <c r="M421" i="1" s="1"/>
  <c r="N421" i="1" s="1"/>
  <c r="H421" i="1"/>
  <c r="G421" i="1"/>
  <c r="L420" i="1"/>
  <c r="M420" i="1" s="1"/>
  <c r="N420" i="1" s="1"/>
  <c r="P420" i="1" s="1"/>
  <c r="G420" i="1"/>
  <c r="H420" i="1" s="1"/>
  <c r="M419" i="1"/>
  <c r="N419" i="1" s="1"/>
  <c r="P419" i="1" s="1"/>
  <c r="L419" i="1"/>
  <c r="G419" i="1"/>
  <c r="H419" i="1" s="1"/>
  <c r="N418" i="1"/>
  <c r="P418" i="1" s="1"/>
  <c r="L418" i="1"/>
  <c r="M418" i="1" s="1"/>
  <c r="H418" i="1"/>
  <c r="G418" i="1"/>
  <c r="M417" i="1"/>
  <c r="N417" i="1" s="1"/>
  <c r="P417" i="1" s="1"/>
  <c r="L417" i="1"/>
  <c r="G417" i="1"/>
  <c r="H417" i="1" s="1"/>
  <c r="N416" i="1"/>
  <c r="P416" i="1" s="1"/>
  <c r="L416" i="1"/>
  <c r="M416" i="1" s="1"/>
  <c r="H416" i="1"/>
  <c r="G416" i="1"/>
  <c r="M415" i="1"/>
  <c r="N415" i="1" s="1"/>
  <c r="P415" i="1" s="1"/>
  <c r="L415" i="1"/>
  <c r="G415" i="1"/>
  <c r="H415" i="1" s="1"/>
  <c r="N414" i="1"/>
  <c r="P414" i="1" s="1"/>
  <c r="L414" i="1"/>
  <c r="M414" i="1" s="1"/>
  <c r="H414" i="1"/>
  <c r="G414" i="1"/>
  <c r="L413" i="1"/>
  <c r="M413" i="1" s="1"/>
  <c r="N413" i="1" s="1"/>
  <c r="P413" i="1" s="1"/>
  <c r="G413" i="1"/>
  <c r="H413" i="1" s="1"/>
  <c r="L412" i="1"/>
  <c r="M412" i="1" s="1"/>
  <c r="N412" i="1" s="1"/>
  <c r="P412" i="1" s="1"/>
  <c r="G412" i="1"/>
  <c r="H412" i="1" s="1"/>
  <c r="M411" i="1"/>
  <c r="N411" i="1" s="1"/>
  <c r="P411" i="1" s="1"/>
  <c r="L411" i="1"/>
  <c r="G411" i="1"/>
  <c r="H411" i="1" s="1"/>
  <c r="N410" i="1"/>
  <c r="P410" i="1" s="1"/>
  <c r="L410" i="1"/>
  <c r="M410" i="1" s="1"/>
  <c r="H410" i="1"/>
  <c r="G410" i="1"/>
  <c r="L409" i="1"/>
  <c r="M409" i="1" s="1"/>
  <c r="N409" i="1" s="1"/>
  <c r="P409" i="1" s="1"/>
  <c r="G409" i="1"/>
  <c r="H409" i="1" s="1"/>
  <c r="P408" i="1"/>
  <c r="L408" i="1"/>
  <c r="M408" i="1" s="1"/>
  <c r="N408" i="1" s="1"/>
  <c r="G408" i="1"/>
  <c r="H408" i="1" s="1"/>
  <c r="M407" i="1"/>
  <c r="N407" i="1" s="1"/>
  <c r="P407" i="1" s="1"/>
  <c r="L407" i="1"/>
  <c r="G407" i="1"/>
  <c r="H407" i="1" s="1"/>
  <c r="N406" i="1"/>
  <c r="P406" i="1" s="1"/>
  <c r="L406" i="1"/>
  <c r="M406" i="1" s="1"/>
  <c r="H406" i="1"/>
  <c r="G406" i="1"/>
  <c r="L405" i="1"/>
  <c r="M405" i="1" s="1"/>
  <c r="N405" i="1" s="1"/>
  <c r="P405" i="1" s="1"/>
  <c r="G405" i="1"/>
  <c r="H405" i="1" s="1"/>
  <c r="L404" i="1"/>
  <c r="M404" i="1" s="1"/>
  <c r="N404" i="1" s="1"/>
  <c r="P404" i="1" s="1"/>
  <c r="G404" i="1"/>
  <c r="H404" i="1" s="1"/>
  <c r="M403" i="1"/>
  <c r="N403" i="1" s="1"/>
  <c r="P403" i="1" s="1"/>
  <c r="L403" i="1"/>
  <c r="G403" i="1"/>
  <c r="H403" i="1" s="1"/>
  <c r="N402" i="1"/>
  <c r="P402" i="1" s="1"/>
  <c r="L402" i="1"/>
  <c r="M402" i="1" s="1"/>
  <c r="H402" i="1"/>
  <c r="G402" i="1"/>
  <c r="L401" i="1"/>
  <c r="M401" i="1" s="1"/>
  <c r="N401" i="1" s="1"/>
  <c r="P401" i="1" s="1"/>
  <c r="G401" i="1"/>
  <c r="H401" i="1" s="1"/>
  <c r="P400" i="1"/>
  <c r="L400" i="1"/>
  <c r="M400" i="1" s="1"/>
  <c r="N400" i="1" s="1"/>
  <c r="G400" i="1"/>
  <c r="H400" i="1" s="1"/>
  <c r="M399" i="1"/>
  <c r="N399" i="1" s="1"/>
  <c r="P399" i="1" s="1"/>
  <c r="L399" i="1"/>
  <c r="G399" i="1"/>
  <c r="H399" i="1" s="1"/>
  <c r="N398" i="1"/>
  <c r="P398" i="1" s="1"/>
  <c r="L398" i="1"/>
  <c r="M398" i="1" s="1"/>
  <c r="H398" i="1"/>
  <c r="G398" i="1"/>
  <c r="L397" i="1"/>
  <c r="M397" i="1" s="1"/>
  <c r="N397" i="1" s="1"/>
  <c r="P397" i="1" s="1"/>
  <c r="G397" i="1"/>
  <c r="H397" i="1" s="1"/>
  <c r="L396" i="1"/>
  <c r="M396" i="1" s="1"/>
  <c r="N396" i="1" s="1"/>
  <c r="P396" i="1" s="1"/>
  <c r="G396" i="1"/>
  <c r="H396" i="1" s="1"/>
  <c r="M395" i="1"/>
  <c r="N395" i="1" s="1"/>
  <c r="P395" i="1" s="1"/>
  <c r="L395" i="1"/>
  <c r="G395" i="1"/>
  <c r="H395" i="1" s="1"/>
  <c r="N394" i="1"/>
  <c r="P394" i="1" s="1"/>
  <c r="L394" i="1"/>
  <c r="M394" i="1" s="1"/>
  <c r="H394" i="1"/>
  <c r="G394" i="1"/>
  <c r="L393" i="1"/>
  <c r="M393" i="1" s="1"/>
  <c r="N393" i="1" s="1"/>
  <c r="P393" i="1" s="1"/>
  <c r="G393" i="1"/>
  <c r="H393" i="1" s="1"/>
  <c r="P392" i="1"/>
  <c r="L392" i="1"/>
  <c r="M392" i="1" s="1"/>
  <c r="N392" i="1" s="1"/>
  <c r="G392" i="1"/>
  <c r="H392" i="1" s="1"/>
  <c r="M391" i="1"/>
  <c r="N391" i="1" s="1"/>
  <c r="P391" i="1" s="1"/>
  <c r="L391" i="1"/>
  <c r="G391" i="1"/>
  <c r="H391" i="1" s="1"/>
  <c r="N390" i="1"/>
  <c r="P390" i="1" s="1"/>
  <c r="L390" i="1"/>
  <c r="M390" i="1" s="1"/>
  <c r="H390" i="1"/>
  <c r="G390" i="1"/>
  <c r="L389" i="1"/>
  <c r="M389" i="1" s="1"/>
  <c r="N389" i="1" s="1"/>
  <c r="P389" i="1" s="1"/>
  <c r="G389" i="1"/>
  <c r="H389" i="1" s="1"/>
  <c r="L388" i="1"/>
  <c r="M388" i="1" s="1"/>
  <c r="N388" i="1" s="1"/>
  <c r="P388" i="1" s="1"/>
  <c r="G388" i="1"/>
  <c r="H388" i="1" s="1"/>
  <c r="M387" i="1"/>
  <c r="N387" i="1" s="1"/>
  <c r="P387" i="1" s="1"/>
  <c r="L387" i="1"/>
  <c r="G387" i="1"/>
  <c r="H387" i="1" s="1"/>
  <c r="N386" i="1"/>
  <c r="P386" i="1" s="1"/>
  <c r="L386" i="1"/>
  <c r="M386" i="1" s="1"/>
  <c r="H386" i="1"/>
  <c r="G386" i="1"/>
  <c r="L385" i="1"/>
  <c r="M385" i="1" s="1"/>
  <c r="N385" i="1" s="1"/>
  <c r="P385" i="1" s="1"/>
  <c r="G385" i="1"/>
  <c r="H385" i="1" s="1"/>
  <c r="P384" i="1"/>
  <c r="L384" i="1"/>
  <c r="M384" i="1" s="1"/>
  <c r="N384" i="1" s="1"/>
  <c r="G384" i="1"/>
  <c r="H384" i="1" s="1"/>
  <c r="M383" i="1"/>
  <c r="N383" i="1" s="1"/>
  <c r="P383" i="1" s="1"/>
  <c r="L383" i="1"/>
  <c r="G383" i="1"/>
  <c r="H383" i="1" s="1"/>
  <c r="N382" i="1"/>
  <c r="P382" i="1" s="1"/>
  <c r="L382" i="1"/>
  <c r="M382" i="1" s="1"/>
  <c r="H382" i="1"/>
  <c r="G382" i="1"/>
  <c r="L381" i="1"/>
  <c r="M381" i="1" s="1"/>
  <c r="N381" i="1" s="1"/>
  <c r="P381" i="1" s="1"/>
  <c r="G381" i="1"/>
  <c r="H381" i="1" s="1"/>
  <c r="L380" i="1"/>
  <c r="M380" i="1" s="1"/>
  <c r="N380" i="1" s="1"/>
  <c r="P380" i="1" s="1"/>
  <c r="G380" i="1"/>
  <c r="H380" i="1" s="1"/>
  <c r="M379" i="1"/>
  <c r="N379" i="1" s="1"/>
  <c r="P379" i="1" s="1"/>
  <c r="L379" i="1"/>
  <c r="G379" i="1"/>
  <c r="H379" i="1" s="1"/>
  <c r="N378" i="1"/>
  <c r="P378" i="1" s="1"/>
  <c r="L378" i="1"/>
  <c r="M378" i="1" s="1"/>
  <c r="H378" i="1"/>
  <c r="G378" i="1"/>
  <c r="L377" i="1"/>
  <c r="M377" i="1" s="1"/>
  <c r="N377" i="1" s="1"/>
  <c r="P377" i="1" s="1"/>
  <c r="G377" i="1"/>
  <c r="H377" i="1" s="1"/>
  <c r="P376" i="1"/>
  <c r="L376" i="1"/>
  <c r="M376" i="1" s="1"/>
  <c r="N376" i="1" s="1"/>
  <c r="G376" i="1"/>
  <c r="H376" i="1" s="1"/>
  <c r="M375" i="1"/>
  <c r="N375" i="1" s="1"/>
  <c r="P375" i="1" s="1"/>
  <c r="L375" i="1"/>
  <c r="G375" i="1"/>
  <c r="H375" i="1" s="1"/>
  <c r="N374" i="1"/>
  <c r="P374" i="1" s="1"/>
  <c r="L374" i="1"/>
  <c r="M374" i="1" s="1"/>
  <c r="H374" i="1"/>
  <c r="G374" i="1"/>
  <c r="N373" i="1"/>
  <c r="P373" i="1" s="1"/>
  <c r="L373" i="1"/>
  <c r="M373" i="1" s="1"/>
  <c r="G373" i="1"/>
  <c r="H373" i="1" s="1"/>
  <c r="L372" i="1"/>
  <c r="M372" i="1" s="1"/>
  <c r="N372" i="1" s="1"/>
  <c r="P372" i="1" s="1"/>
  <c r="G372" i="1"/>
  <c r="H372" i="1" s="1"/>
  <c r="N371" i="1"/>
  <c r="P371" i="1" s="1"/>
  <c r="L371" i="1"/>
  <c r="M371" i="1" s="1"/>
  <c r="G371" i="1"/>
  <c r="H371" i="1" s="1"/>
  <c r="L370" i="1"/>
  <c r="M370" i="1" s="1"/>
  <c r="N370" i="1" s="1"/>
  <c r="P370" i="1" s="1"/>
  <c r="G370" i="1"/>
  <c r="H370" i="1" s="1"/>
  <c r="N369" i="1"/>
  <c r="P369" i="1" s="1"/>
  <c r="L369" i="1"/>
  <c r="M369" i="1" s="1"/>
  <c r="G369" i="1"/>
  <c r="H369" i="1" s="1"/>
  <c r="L368" i="1"/>
  <c r="M368" i="1" s="1"/>
  <c r="N368" i="1" s="1"/>
  <c r="P368" i="1" s="1"/>
  <c r="G368" i="1"/>
  <c r="H368" i="1" s="1"/>
  <c r="N367" i="1"/>
  <c r="P367" i="1" s="1"/>
  <c r="L367" i="1"/>
  <c r="M367" i="1" s="1"/>
  <c r="G367" i="1"/>
  <c r="H367" i="1" s="1"/>
  <c r="L366" i="1"/>
  <c r="M366" i="1" s="1"/>
  <c r="N366" i="1" s="1"/>
  <c r="P366" i="1" s="1"/>
  <c r="G366" i="1"/>
  <c r="H366" i="1" s="1"/>
  <c r="N365" i="1"/>
  <c r="P365" i="1" s="1"/>
  <c r="L365" i="1"/>
  <c r="M365" i="1" s="1"/>
  <c r="G365" i="1"/>
  <c r="H365" i="1" s="1"/>
  <c r="L364" i="1"/>
  <c r="M364" i="1" s="1"/>
  <c r="N364" i="1" s="1"/>
  <c r="P364" i="1" s="1"/>
  <c r="G364" i="1"/>
  <c r="H364" i="1" s="1"/>
  <c r="N363" i="1"/>
  <c r="P363" i="1" s="1"/>
  <c r="L363" i="1"/>
  <c r="M363" i="1" s="1"/>
  <c r="G363" i="1"/>
  <c r="H363" i="1" s="1"/>
  <c r="L362" i="1"/>
  <c r="M362" i="1" s="1"/>
  <c r="N362" i="1" s="1"/>
  <c r="P362" i="1" s="1"/>
  <c r="G362" i="1"/>
  <c r="H362" i="1" s="1"/>
  <c r="N361" i="1"/>
  <c r="P361" i="1" s="1"/>
  <c r="L361" i="1"/>
  <c r="M361" i="1" s="1"/>
  <c r="G361" i="1"/>
  <c r="H361" i="1" s="1"/>
  <c r="L360" i="1"/>
  <c r="M360" i="1" s="1"/>
  <c r="N360" i="1" s="1"/>
  <c r="P360" i="1" s="1"/>
  <c r="G360" i="1"/>
  <c r="H360" i="1" s="1"/>
  <c r="N359" i="1"/>
  <c r="P359" i="1" s="1"/>
  <c r="L359" i="1"/>
  <c r="M359" i="1" s="1"/>
  <c r="G359" i="1"/>
  <c r="H359" i="1" s="1"/>
  <c r="L358" i="1"/>
  <c r="M358" i="1" s="1"/>
  <c r="N358" i="1" s="1"/>
  <c r="P358" i="1" s="1"/>
  <c r="G358" i="1"/>
  <c r="H358" i="1" s="1"/>
  <c r="N357" i="1"/>
  <c r="P357" i="1" s="1"/>
  <c r="L357" i="1"/>
  <c r="M357" i="1" s="1"/>
  <c r="G357" i="1"/>
  <c r="H357" i="1" s="1"/>
  <c r="L356" i="1"/>
  <c r="M356" i="1" s="1"/>
  <c r="N356" i="1" s="1"/>
  <c r="P356" i="1" s="1"/>
  <c r="G356" i="1"/>
  <c r="H356" i="1" s="1"/>
  <c r="N355" i="1"/>
  <c r="P355" i="1" s="1"/>
  <c r="L355" i="1"/>
  <c r="M355" i="1" s="1"/>
  <c r="G355" i="1"/>
  <c r="H355" i="1" s="1"/>
  <c r="L354" i="1"/>
  <c r="M354" i="1" s="1"/>
  <c r="N354" i="1" s="1"/>
  <c r="P354" i="1" s="1"/>
  <c r="G354" i="1"/>
  <c r="H354" i="1" s="1"/>
  <c r="N353" i="1"/>
  <c r="P353" i="1" s="1"/>
  <c r="L353" i="1"/>
  <c r="M353" i="1" s="1"/>
  <c r="G353" i="1"/>
  <c r="H353" i="1" s="1"/>
  <c r="L352" i="1"/>
  <c r="M352" i="1" s="1"/>
  <c r="N352" i="1" s="1"/>
  <c r="P352" i="1" s="1"/>
  <c r="G352" i="1"/>
  <c r="H352" i="1" s="1"/>
  <c r="N351" i="1"/>
  <c r="P351" i="1" s="1"/>
  <c r="L351" i="1"/>
  <c r="M351" i="1" s="1"/>
  <c r="G351" i="1"/>
  <c r="H351" i="1" s="1"/>
  <c r="L350" i="1"/>
  <c r="M350" i="1" s="1"/>
  <c r="N350" i="1" s="1"/>
  <c r="P350" i="1" s="1"/>
  <c r="G350" i="1"/>
  <c r="H350" i="1" s="1"/>
  <c r="N349" i="1"/>
  <c r="P349" i="1" s="1"/>
  <c r="L349" i="1"/>
  <c r="M349" i="1" s="1"/>
  <c r="G349" i="1"/>
  <c r="H349" i="1" s="1"/>
  <c r="L348" i="1"/>
  <c r="M348" i="1" s="1"/>
  <c r="N348" i="1" s="1"/>
  <c r="P348" i="1" s="1"/>
  <c r="G348" i="1"/>
  <c r="H348" i="1" s="1"/>
  <c r="N347" i="1"/>
  <c r="P347" i="1" s="1"/>
  <c r="L347" i="1"/>
  <c r="M347" i="1" s="1"/>
  <c r="G347" i="1"/>
  <c r="H347" i="1" s="1"/>
  <c r="L346" i="1"/>
  <c r="M346" i="1" s="1"/>
  <c r="N346" i="1" s="1"/>
  <c r="P346" i="1" s="1"/>
  <c r="G346" i="1"/>
  <c r="H346" i="1" s="1"/>
  <c r="N345" i="1"/>
  <c r="P345" i="1" s="1"/>
  <c r="L345" i="1"/>
  <c r="M345" i="1" s="1"/>
  <c r="G345" i="1"/>
  <c r="H345" i="1" s="1"/>
  <c r="L344" i="1"/>
  <c r="M344" i="1" s="1"/>
  <c r="N344" i="1" s="1"/>
  <c r="P344" i="1" s="1"/>
  <c r="G344" i="1"/>
  <c r="H344" i="1" s="1"/>
  <c r="N343" i="1"/>
  <c r="P343" i="1" s="1"/>
  <c r="L343" i="1"/>
  <c r="M343" i="1" s="1"/>
  <c r="G343" i="1"/>
  <c r="H343" i="1" s="1"/>
  <c r="L342" i="1"/>
  <c r="M342" i="1" s="1"/>
  <c r="N342" i="1" s="1"/>
  <c r="P342" i="1" s="1"/>
  <c r="G342" i="1"/>
  <c r="H342" i="1" s="1"/>
  <c r="N341" i="1"/>
  <c r="P341" i="1" s="1"/>
  <c r="L341" i="1"/>
  <c r="M341" i="1" s="1"/>
  <c r="G341" i="1"/>
  <c r="H341" i="1" s="1"/>
  <c r="L340" i="1"/>
  <c r="M340" i="1" s="1"/>
  <c r="N340" i="1" s="1"/>
  <c r="P340" i="1" s="1"/>
  <c r="G340" i="1"/>
  <c r="H340" i="1" s="1"/>
  <c r="N339" i="1"/>
  <c r="P339" i="1" s="1"/>
  <c r="L339" i="1"/>
  <c r="M339" i="1" s="1"/>
  <c r="G339" i="1"/>
  <c r="H339" i="1" s="1"/>
  <c r="L338" i="1"/>
  <c r="M338" i="1" s="1"/>
  <c r="N338" i="1" s="1"/>
  <c r="P338" i="1" s="1"/>
  <c r="G338" i="1"/>
  <c r="H338" i="1" s="1"/>
  <c r="M337" i="1"/>
  <c r="N337" i="1" s="1"/>
  <c r="P337" i="1" s="1"/>
  <c r="L337" i="1"/>
  <c r="H337" i="1"/>
  <c r="G337" i="1"/>
  <c r="M336" i="1"/>
  <c r="N336" i="1" s="1"/>
  <c r="P336" i="1" s="1"/>
  <c r="L336" i="1"/>
  <c r="H336" i="1"/>
  <c r="G336" i="1"/>
  <c r="M335" i="1"/>
  <c r="N335" i="1" s="1"/>
  <c r="P335" i="1" s="1"/>
  <c r="L335" i="1"/>
  <c r="H335" i="1"/>
  <c r="G335" i="1"/>
  <c r="P334" i="1"/>
  <c r="M334" i="1"/>
  <c r="N334" i="1" s="1"/>
  <c r="L334" i="1"/>
  <c r="H334" i="1"/>
  <c r="G334" i="1"/>
  <c r="M333" i="1"/>
  <c r="N333" i="1" s="1"/>
  <c r="P333" i="1" s="1"/>
  <c r="L333" i="1"/>
  <c r="H333" i="1"/>
  <c r="G333" i="1"/>
  <c r="P332" i="1"/>
  <c r="M332" i="1"/>
  <c r="N332" i="1" s="1"/>
  <c r="L332" i="1"/>
  <c r="H332" i="1"/>
  <c r="G332" i="1"/>
  <c r="M331" i="1"/>
  <c r="N331" i="1" s="1"/>
  <c r="P331" i="1" s="1"/>
  <c r="L331" i="1"/>
  <c r="H331" i="1"/>
  <c r="G331" i="1"/>
  <c r="P330" i="1"/>
  <c r="M330" i="1"/>
  <c r="N330" i="1" s="1"/>
  <c r="L330" i="1"/>
  <c r="H330" i="1"/>
  <c r="G330" i="1"/>
  <c r="M329" i="1"/>
  <c r="N329" i="1" s="1"/>
  <c r="P329" i="1" s="1"/>
  <c r="L329" i="1"/>
  <c r="H329" i="1"/>
  <c r="G329" i="1"/>
  <c r="M328" i="1"/>
  <c r="N328" i="1" s="1"/>
  <c r="P328" i="1" s="1"/>
  <c r="L328" i="1"/>
  <c r="H328" i="1"/>
  <c r="G328" i="1"/>
  <c r="M327" i="1"/>
  <c r="N327" i="1" s="1"/>
  <c r="P327" i="1" s="1"/>
  <c r="L327" i="1"/>
  <c r="H327" i="1"/>
  <c r="G327" i="1"/>
  <c r="P326" i="1"/>
  <c r="M326" i="1"/>
  <c r="N326" i="1" s="1"/>
  <c r="L326" i="1"/>
  <c r="H326" i="1"/>
  <c r="G326" i="1"/>
  <c r="M325" i="1"/>
  <c r="N325" i="1" s="1"/>
  <c r="P325" i="1" s="1"/>
  <c r="L325" i="1"/>
  <c r="H325" i="1"/>
  <c r="G325" i="1"/>
  <c r="P324" i="1"/>
  <c r="M324" i="1"/>
  <c r="N324" i="1" s="1"/>
  <c r="L324" i="1"/>
  <c r="H324" i="1"/>
  <c r="G324" i="1"/>
  <c r="M323" i="1"/>
  <c r="N323" i="1" s="1"/>
  <c r="P323" i="1" s="1"/>
  <c r="L323" i="1"/>
  <c r="H323" i="1"/>
  <c r="G323" i="1"/>
  <c r="P322" i="1"/>
  <c r="M322" i="1"/>
  <c r="N322" i="1" s="1"/>
  <c r="L322" i="1"/>
  <c r="H322" i="1"/>
  <c r="G322" i="1"/>
  <c r="M321" i="1"/>
  <c r="N321" i="1" s="1"/>
  <c r="P321" i="1" s="1"/>
  <c r="L321" i="1"/>
  <c r="H321" i="1"/>
  <c r="G321" i="1"/>
  <c r="M320" i="1"/>
  <c r="N320" i="1" s="1"/>
  <c r="P320" i="1" s="1"/>
  <c r="L320" i="1"/>
  <c r="H320" i="1"/>
  <c r="G320" i="1"/>
  <c r="M319" i="1"/>
  <c r="N319" i="1" s="1"/>
  <c r="P319" i="1" s="1"/>
  <c r="L319" i="1"/>
  <c r="H319" i="1"/>
  <c r="G319" i="1"/>
  <c r="P318" i="1"/>
  <c r="M318" i="1"/>
  <c r="N318" i="1" s="1"/>
  <c r="L318" i="1"/>
  <c r="H318" i="1"/>
  <c r="G318" i="1"/>
  <c r="M317" i="1"/>
  <c r="N317" i="1" s="1"/>
  <c r="P317" i="1" s="1"/>
  <c r="L317" i="1"/>
  <c r="H317" i="1"/>
  <c r="G317" i="1"/>
  <c r="P316" i="1"/>
  <c r="M316" i="1"/>
  <c r="N316" i="1" s="1"/>
  <c r="L316" i="1"/>
  <c r="H316" i="1"/>
  <c r="G316" i="1"/>
  <c r="M315" i="1"/>
  <c r="N315" i="1" s="1"/>
  <c r="P315" i="1" s="1"/>
  <c r="L315" i="1"/>
  <c r="H315" i="1"/>
  <c r="G315" i="1"/>
  <c r="P314" i="1"/>
  <c r="M314" i="1"/>
  <c r="N314" i="1" s="1"/>
  <c r="L314" i="1"/>
  <c r="H314" i="1"/>
  <c r="G314" i="1"/>
  <c r="M313" i="1"/>
  <c r="N313" i="1" s="1"/>
  <c r="P313" i="1" s="1"/>
  <c r="L313" i="1"/>
  <c r="H313" i="1"/>
  <c r="G313" i="1"/>
  <c r="M312" i="1"/>
  <c r="N312" i="1" s="1"/>
  <c r="P312" i="1" s="1"/>
  <c r="L312" i="1"/>
  <c r="H312" i="1"/>
  <c r="G312" i="1"/>
  <c r="M311" i="1"/>
  <c r="N311" i="1" s="1"/>
  <c r="P311" i="1" s="1"/>
  <c r="L311" i="1"/>
  <c r="H311" i="1"/>
  <c r="G311" i="1"/>
  <c r="P310" i="1"/>
  <c r="M310" i="1"/>
  <c r="N310" i="1" s="1"/>
  <c r="L310" i="1"/>
  <c r="H310" i="1"/>
  <c r="G310" i="1"/>
  <c r="M309" i="1"/>
  <c r="N309" i="1" s="1"/>
  <c r="P309" i="1" s="1"/>
  <c r="L309" i="1"/>
  <c r="H309" i="1"/>
  <c r="G309" i="1"/>
  <c r="P308" i="1"/>
  <c r="M308" i="1"/>
  <c r="N308" i="1" s="1"/>
  <c r="L308" i="1"/>
  <c r="H308" i="1"/>
  <c r="G308" i="1"/>
  <c r="M307" i="1"/>
  <c r="N307" i="1" s="1"/>
  <c r="P307" i="1" s="1"/>
  <c r="L307" i="1"/>
  <c r="H307" i="1"/>
  <c r="G307" i="1"/>
  <c r="P306" i="1"/>
  <c r="M306" i="1"/>
  <c r="N306" i="1" s="1"/>
  <c r="L306" i="1"/>
  <c r="H306" i="1"/>
  <c r="G306" i="1"/>
  <c r="M305" i="1"/>
  <c r="N305" i="1" s="1"/>
  <c r="P305" i="1" s="1"/>
  <c r="L305" i="1"/>
  <c r="H305" i="1"/>
  <c r="G305" i="1"/>
  <c r="M304" i="1"/>
  <c r="N304" i="1" s="1"/>
  <c r="P304" i="1" s="1"/>
  <c r="L304" i="1"/>
  <c r="H304" i="1"/>
  <c r="G304" i="1"/>
  <c r="M303" i="1"/>
  <c r="N303" i="1" s="1"/>
  <c r="P303" i="1" s="1"/>
  <c r="L303" i="1"/>
  <c r="H303" i="1"/>
  <c r="G303" i="1"/>
  <c r="P302" i="1"/>
  <c r="M302" i="1"/>
  <c r="N302" i="1" s="1"/>
  <c r="L302" i="1"/>
  <c r="H302" i="1"/>
  <c r="G302" i="1"/>
  <c r="M301" i="1"/>
  <c r="N301" i="1" s="1"/>
  <c r="P301" i="1" s="1"/>
  <c r="L301" i="1"/>
  <c r="H301" i="1"/>
  <c r="G301" i="1"/>
  <c r="P300" i="1"/>
  <c r="M300" i="1"/>
  <c r="N300" i="1" s="1"/>
  <c r="L300" i="1"/>
  <c r="H300" i="1"/>
  <c r="G300" i="1"/>
  <c r="M299" i="1"/>
  <c r="N299" i="1" s="1"/>
  <c r="P299" i="1" s="1"/>
  <c r="L299" i="1"/>
  <c r="H299" i="1"/>
  <c r="G299" i="1"/>
  <c r="P298" i="1"/>
  <c r="M298" i="1"/>
  <c r="N298" i="1" s="1"/>
  <c r="L298" i="1"/>
  <c r="H298" i="1"/>
  <c r="G298" i="1"/>
  <c r="M297" i="1"/>
  <c r="N297" i="1" s="1"/>
  <c r="P297" i="1" s="1"/>
  <c r="L297" i="1"/>
  <c r="H297" i="1"/>
  <c r="G297" i="1"/>
  <c r="M296" i="1"/>
  <c r="N296" i="1" s="1"/>
  <c r="P296" i="1" s="1"/>
  <c r="L296" i="1"/>
  <c r="H296" i="1"/>
  <c r="G296" i="1"/>
  <c r="M295" i="1"/>
  <c r="N295" i="1" s="1"/>
  <c r="P295" i="1" s="1"/>
  <c r="L295" i="1"/>
  <c r="H295" i="1"/>
  <c r="G295" i="1"/>
  <c r="P294" i="1"/>
  <c r="M294" i="1"/>
  <c r="N294" i="1" s="1"/>
  <c r="L294" i="1"/>
  <c r="H294" i="1"/>
  <c r="G294" i="1"/>
  <c r="M293" i="1"/>
  <c r="N293" i="1" s="1"/>
  <c r="P293" i="1" s="1"/>
  <c r="L293" i="1"/>
  <c r="H293" i="1"/>
  <c r="G293" i="1"/>
  <c r="P292" i="1"/>
  <c r="M292" i="1"/>
  <c r="N292" i="1" s="1"/>
  <c r="L292" i="1"/>
  <c r="H292" i="1"/>
  <c r="G292" i="1"/>
  <c r="M291" i="1"/>
  <c r="N291" i="1" s="1"/>
  <c r="P291" i="1" s="1"/>
  <c r="L291" i="1"/>
  <c r="H291" i="1"/>
  <c r="G291" i="1"/>
  <c r="P290" i="1"/>
  <c r="M290" i="1"/>
  <c r="N290" i="1" s="1"/>
  <c r="L290" i="1"/>
  <c r="H290" i="1"/>
  <c r="G290" i="1"/>
  <c r="M289" i="1"/>
  <c r="N289" i="1" s="1"/>
  <c r="P289" i="1" s="1"/>
  <c r="L289" i="1"/>
  <c r="H289" i="1"/>
  <c r="G289" i="1"/>
  <c r="M288" i="1"/>
  <c r="N288" i="1" s="1"/>
  <c r="P288" i="1" s="1"/>
  <c r="L288" i="1"/>
  <c r="H288" i="1"/>
  <c r="G288" i="1"/>
  <c r="M287" i="1"/>
  <c r="N287" i="1" s="1"/>
  <c r="P287" i="1" s="1"/>
  <c r="L287" i="1"/>
  <c r="H287" i="1"/>
  <c r="G287" i="1"/>
  <c r="P286" i="1"/>
  <c r="M286" i="1"/>
  <c r="N286" i="1" s="1"/>
  <c r="L286" i="1"/>
  <c r="H286" i="1"/>
  <c r="G286" i="1"/>
  <c r="M285" i="1"/>
  <c r="N285" i="1" s="1"/>
  <c r="P285" i="1" s="1"/>
  <c r="L285" i="1"/>
  <c r="H285" i="1"/>
  <c r="G285" i="1"/>
  <c r="P284" i="1"/>
  <c r="M284" i="1"/>
  <c r="N284" i="1" s="1"/>
  <c r="L284" i="1"/>
  <c r="H284" i="1"/>
  <c r="G284" i="1"/>
  <c r="M283" i="1"/>
  <c r="N283" i="1" s="1"/>
  <c r="P283" i="1" s="1"/>
  <c r="L283" i="1"/>
  <c r="H283" i="1"/>
  <c r="G283" i="1"/>
  <c r="P282" i="1"/>
  <c r="M282" i="1"/>
  <c r="N282" i="1" s="1"/>
  <c r="L282" i="1"/>
  <c r="H282" i="1"/>
  <c r="G282" i="1"/>
  <c r="M281" i="1"/>
  <c r="N281" i="1" s="1"/>
  <c r="P281" i="1" s="1"/>
  <c r="L281" i="1"/>
  <c r="H281" i="1"/>
  <c r="G281" i="1"/>
  <c r="M280" i="1"/>
  <c r="N280" i="1" s="1"/>
  <c r="P280" i="1" s="1"/>
  <c r="L280" i="1"/>
  <c r="H280" i="1"/>
  <c r="G280" i="1"/>
  <c r="M279" i="1"/>
  <c r="N279" i="1" s="1"/>
  <c r="P279" i="1" s="1"/>
  <c r="L279" i="1"/>
  <c r="H279" i="1"/>
  <c r="G279" i="1"/>
  <c r="P278" i="1"/>
  <c r="M278" i="1"/>
  <c r="N278" i="1" s="1"/>
  <c r="L278" i="1"/>
  <c r="H278" i="1"/>
  <c r="G278" i="1"/>
  <c r="M277" i="1"/>
  <c r="N277" i="1" s="1"/>
  <c r="P277" i="1" s="1"/>
  <c r="L277" i="1"/>
  <c r="H277" i="1"/>
  <c r="G277" i="1"/>
  <c r="P276" i="1"/>
  <c r="M276" i="1"/>
  <c r="N276" i="1" s="1"/>
  <c r="L276" i="1"/>
  <c r="H276" i="1"/>
  <c r="G276" i="1"/>
  <c r="M275" i="1"/>
  <c r="N275" i="1" s="1"/>
  <c r="P275" i="1" s="1"/>
  <c r="L275" i="1"/>
  <c r="H275" i="1"/>
  <c r="G275" i="1"/>
  <c r="P274" i="1"/>
  <c r="M274" i="1"/>
  <c r="N274" i="1" s="1"/>
  <c r="L274" i="1"/>
  <c r="H274" i="1"/>
  <c r="G274" i="1"/>
  <c r="M273" i="1"/>
  <c r="N273" i="1" s="1"/>
  <c r="P273" i="1" s="1"/>
  <c r="L273" i="1"/>
  <c r="H273" i="1"/>
  <c r="G273" i="1"/>
  <c r="M272" i="1"/>
  <c r="N272" i="1" s="1"/>
  <c r="P272" i="1" s="1"/>
  <c r="L272" i="1"/>
  <c r="H272" i="1"/>
  <c r="G272" i="1"/>
  <c r="M271" i="1"/>
  <c r="N271" i="1" s="1"/>
  <c r="P271" i="1" s="1"/>
  <c r="L271" i="1"/>
  <c r="H271" i="1"/>
  <c r="G271" i="1"/>
  <c r="P270" i="1"/>
  <c r="M270" i="1"/>
  <c r="N270" i="1" s="1"/>
  <c r="L270" i="1"/>
  <c r="H270" i="1"/>
  <c r="G270" i="1"/>
  <c r="M269" i="1"/>
  <c r="N269" i="1" s="1"/>
  <c r="P269" i="1" s="1"/>
  <c r="L269" i="1"/>
  <c r="H269" i="1"/>
  <c r="G269" i="1"/>
  <c r="P268" i="1"/>
  <c r="M268" i="1"/>
  <c r="N268" i="1" s="1"/>
  <c r="L268" i="1"/>
  <c r="H268" i="1"/>
  <c r="G268" i="1"/>
  <c r="M267" i="1"/>
  <c r="N267" i="1" s="1"/>
  <c r="P267" i="1" s="1"/>
  <c r="L267" i="1"/>
  <c r="H267" i="1"/>
  <c r="G267" i="1"/>
  <c r="P266" i="1"/>
  <c r="M266" i="1"/>
  <c r="N266" i="1" s="1"/>
  <c r="L266" i="1"/>
  <c r="H266" i="1"/>
  <c r="G266" i="1"/>
  <c r="M265" i="1"/>
  <c r="N265" i="1" s="1"/>
  <c r="P265" i="1" s="1"/>
  <c r="L265" i="1"/>
  <c r="H265" i="1"/>
  <c r="G265" i="1"/>
  <c r="M264" i="1"/>
  <c r="N264" i="1" s="1"/>
  <c r="P264" i="1" s="1"/>
  <c r="L264" i="1"/>
  <c r="H264" i="1"/>
  <c r="G264" i="1"/>
  <c r="M263" i="1"/>
  <c r="N263" i="1" s="1"/>
  <c r="P263" i="1" s="1"/>
  <c r="L263" i="1"/>
  <c r="H263" i="1"/>
  <c r="G263" i="1"/>
  <c r="P262" i="1"/>
  <c r="M262" i="1"/>
  <c r="N262" i="1" s="1"/>
  <c r="L262" i="1"/>
  <c r="H262" i="1"/>
  <c r="G262" i="1"/>
  <c r="M261" i="1"/>
  <c r="N261" i="1" s="1"/>
  <c r="P261" i="1" s="1"/>
  <c r="L261" i="1"/>
  <c r="H261" i="1"/>
  <c r="G261" i="1"/>
  <c r="P260" i="1"/>
  <c r="M260" i="1"/>
  <c r="N260" i="1" s="1"/>
  <c r="L260" i="1"/>
  <c r="H260" i="1"/>
  <c r="G260" i="1"/>
  <c r="M259" i="1"/>
  <c r="N259" i="1" s="1"/>
  <c r="P259" i="1" s="1"/>
  <c r="L259" i="1"/>
  <c r="H259" i="1"/>
  <c r="G259" i="1"/>
  <c r="P258" i="1"/>
  <c r="L258" i="1"/>
  <c r="M258" i="1" s="1"/>
  <c r="N258" i="1" s="1"/>
  <c r="H258" i="1"/>
  <c r="G258" i="1"/>
  <c r="M257" i="1"/>
  <c r="N257" i="1" s="1"/>
  <c r="P257" i="1" s="1"/>
  <c r="L257" i="1"/>
  <c r="G257" i="1"/>
  <c r="H257" i="1" s="1"/>
  <c r="L256" i="1"/>
  <c r="M256" i="1" s="1"/>
  <c r="N256" i="1" s="1"/>
  <c r="P256" i="1" s="1"/>
  <c r="H256" i="1"/>
  <c r="G256" i="1"/>
  <c r="M255" i="1"/>
  <c r="N255" i="1" s="1"/>
  <c r="P255" i="1" s="1"/>
  <c r="L255" i="1"/>
  <c r="G255" i="1"/>
  <c r="H255" i="1" s="1"/>
  <c r="P254" i="1"/>
  <c r="L254" i="1"/>
  <c r="M254" i="1" s="1"/>
  <c r="N254" i="1" s="1"/>
  <c r="H254" i="1"/>
  <c r="G254" i="1"/>
  <c r="M253" i="1"/>
  <c r="N253" i="1" s="1"/>
  <c r="P253" i="1" s="1"/>
  <c r="L253" i="1"/>
  <c r="G253" i="1"/>
  <c r="H253" i="1" s="1"/>
  <c r="L252" i="1"/>
  <c r="M252" i="1" s="1"/>
  <c r="N252" i="1" s="1"/>
  <c r="P252" i="1" s="1"/>
  <c r="H252" i="1"/>
  <c r="G252" i="1"/>
  <c r="M251" i="1"/>
  <c r="N251" i="1" s="1"/>
  <c r="P251" i="1" s="1"/>
  <c r="L251" i="1"/>
  <c r="G251" i="1"/>
  <c r="H251" i="1" s="1"/>
  <c r="P250" i="1"/>
  <c r="L250" i="1"/>
  <c r="M250" i="1" s="1"/>
  <c r="N250" i="1" s="1"/>
  <c r="H250" i="1"/>
  <c r="G250" i="1"/>
  <c r="M249" i="1"/>
  <c r="N249" i="1" s="1"/>
  <c r="P249" i="1" s="1"/>
  <c r="L249" i="1"/>
  <c r="G249" i="1"/>
  <c r="H249" i="1" s="1"/>
  <c r="L248" i="1"/>
  <c r="M248" i="1" s="1"/>
  <c r="N248" i="1" s="1"/>
  <c r="P248" i="1" s="1"/>
  <c r="H248" i="1"/>
  <c r="G248" i="1"/>
  <c r="M247" i="1"/>
  <c r="N247" i="1" s="1"/>
  <c r="P247" i="1" s="1"/>
  <c r="L247" i="1"/>
  <c r="G247" i="1"/>
  <c r="H247" i="1" s="1"/>
  <c r="P246" i="1"/>
  <c r="L246" i="1"/>
  <c r="M246" i="1" s="1"/>
  <c r="N246" i="1" s="1"/>
  <c r="H246" i="1"/>
  <c r="G246" i="1"/>
  <c r="M245" i="1"/>
  <c r="N245" i="1" s="1"/>
  <c r="P245" i="1" s="1"/>
  <c r="L245" i="1"/>
  <c r="G245" i="1"/>
  <c r="H245" i="1" s="1"/>
  <c r="L244" i="1"/>
  <c r="M244" i="1" s="1"/>
  <c r="N244" i="1" s="1"/>
  <c r="P244" i="1" s="1"/>
  <c r="H244" i="1"/>
  <c r="G244" i="1"/>
  <c r="M243" i="1"/>
  <c r="N243" i="1" s="1"/>
  <c r="P243" i="1" s="1"/>
  <c r="L243" i="1"/>
  <c r="G243" i="1"/>
  <c r="H243" i="1" s="1"/>
  <c r="P242" i="1"/>
  <c r="L242" i="1"/>
  <c r="M242" i="1" s="1"/>
  <c r="N242" i="1" s="1"/>
  <c r="H242" i="1"/>
  <c r="G242" i="1"/>
  <c r="M241" i="1"/>
  <c r="N241" i="1" s="1"/>
  <c r="P241" i="1" s="1"/>
  <c r="L241" i="1"/>
  <c r="G241" i="1"/>
  <c r="H241" i="1" s="1"/>
  <c r="L240" i="1"/>
  <c r="M240" i="1" s="1"/>
  <c r="N240" i="1" s="1"/>
  <c r="P240" i="1" s="1"/>
  <c r="H240" i="1"/>
  <c r="G240" i="1"/>
  <c r="M239" i="1"/>
  <c r="N239" i="1" s="1"/>
  <c r="P239" i="1" s="1"/>
  <c r="L239" i="1"/>
  <c r="G239" i="1"/>
  <c r="H239" i="1" s="1"/>
  <c r="P238" i="1"/>
  <c r="L238" i="1"/>
  <c r="M238" i="1" s="1"/>
  <c r="N238" i="1" s="1"/>
  <c r="H238" i="1"/>
  <c r="G238" i="1"/>
  <c r="M237" i="1"/>
  <c r="N237" i="1" s="1"/>
  <c r="P237" i="1" s="1"/>
  <c r="L237" i="1"/>
  <c r="G237" i="1"/>
  <c r="H237" i="1" s="1"/>
  <c r="L236" i="1"/>
  <c r="M236" i="1" s="1"/>
  <c r="N236" i="1" s="1"/>
  <c r="P236" i="1" s="1"/>
  <c r="H236" i="1"/>
  <c r="G236" i="1"/>
  <c r="M235" i="1"/>
  <c r="N235" i="1" s="1"/>
  <c r="P235" i="1" s="1"/>
  <c r="L235" i="1"/>
  <c r="G235" i="1"/>
  <c r="H235" i="1" s="1"/>
  <c r="P234" i="1"/>
  <c r="L234" i="1"/>
  <c r="M234" i="1" s="1"/>
  <c r="N234" i="1" s="1"/>
  <c r="H234" i="1"/>
  <c r="G234" i="1"/>
  <c r="M233" i="1"/>
  <c r="N233" i="1" s="1"/>
  <c r="P233" i="1" s="1"/>
  <c r="L233" i="1"/>
  <c r="G233" i="1"/>
  <c r="H233" i="1" s="1"/>
  <c r="L232" i="1"/>
  <c r="M232" i="1" s="1"/>
  <c r="N232" i="1" s="1"/>
  <c r="P232" i="1" s="1"/>
  <c r="H232" i="1"/>
  <c r="G232" i="1"/>
  <c r="M231" i="1"/>
  <c r="N231" i="1" s="1"/>
  <c r="P231" i="1" s="1"/>
  <c r="L231" i="1"/>
  <c r="G231" i="1"/>
  <c r="H231" i="1" s="1"/>
  <c r="P230" i="1"/>
  <c r="L230" i="1"/>
  <c r="M230" i="1" s="1"/>
  <c r="N230" i="1" s="1"/>
  <c r="H230" i="1"/>
  <c r="G230" i="1"/>
  <c r="M229" i="1"/>
  <c r="N229" i="1" s="1"/>
  <c r="P229" i="1" s="1"/>
  <c r="L229" i="1"/>
  <c r="G229" i="1"/>
  <c r="H229" i="1" s="1"/>
  <c r="L228" i="1"/>
  <c r="M228" i="1" s="1"/>
  <c r="N228" i="1" s="1"/>
  <c r="P228" i="1" s="1"/>
  <c r="H228" i="1"/>
  <c r="G228" i="1"/>
  <c r="M227" i="1"/>
  <c r="N227" i="1" s="1"/>
  <c r="P227" i="1" s="1"/>
  <c r="L227" i="1"/>
  <c r="G227" i="1"/>
  <c r="H227" i="1" s="1"/>
  <c r="P226" i="1"/>
  <c r="L226" i="1"/>
  <c r="M226" i="1" s="1"/>
  <c r="N226" i="1" s="1"/>
  <c r="H226" i="1"/>
  <c r="G226" i="1"/>
  <c r="M225" i="1"/>
  <c r="N225" i="1" s="1"/>
  <c r="P225" i="1" s="1"/>
  <c r="L225" i="1"/>
  <c r="G225" i="1"/>
  <c r="H225" i="1" s="1"/>
  <c r="L224" i="1"/>
  <c r="M224" i="1" s="1"/>
  <c r="N224" i="1" s="1"/>
  <c r="P224" i="1" s="1"/>
  <c r="H224" i="1"/>
  <c r="G224" i="1"/>
  <c r="M223" i="1"/>
  <c r="N223" i="1" s="1"/>
  <c r="P223" i="1" s="1"/>
  <c r="L223" i="1"/>
  <c r="G223" i="1"/>
  <c r="H223" i="1" s="1"/>
  <c r="P222" i="1"/>
  <c r="L222" i="1"/>
  <c r="M222" i="1" s="1"/>
  <c r="N222" i="1" s="1"/>
  <c r="H222" i="1"/>
  <c r="G222" i="1"/>
  <c r="M221" i="1"/>
  <c r="N221" i="1" s="1"/>
  <c r="P221" i="1" s="1"/>
  <c r="L221" i="1"/>
  <c r="G221" i="1"/>
  <c r="H221" i="1" s="1"/>
  <c r="L220" i="1"/>
  <c r="M220" i="1" s="1"/>
  <c r="N220" i="1" s="1"/>
  <c r="P220" i="1" s="1"/>
  <c r="H220" i="1"/>
  <c r="G220" i="1"/>
  <c r="M219" i="1"/>
  <c r="N219" i="1" s="1"/>
  <c r="P219" i="1" s="1"/>
  <c r="L219" i="1"/>
  <c r="G219" i="1"/>
  <c r="H219" i="1" s="1"/>
  <c r="P218" i="1"/>
  <c r="L218" i="1"/>
  <c r="M218" i="1" s="1"/>
  <c r="N218" i="1" s="1"/>
  <c r="H218" i="1"/>
  <c r="G218" i="1"/>
  <c r="M217" i="1"/>
  <c r="N217" i="1" s="1"/>
  <c r="P217" i="1" s="1"/>
  <c r="L217" i="1"/>
  <c r="G217" i="1"/>
  <c r="H217" i="1" s="1"/>
  <c r="N216" i="1"/>
  <c r="P216" i="1" s="1"/>
  <c r="L216" i="1"/>
  <c r="M216" i="1" s="1"/>
  <c r="H216" i="1"/>
  <c r="G216" i="1"/>
  <c r="L215" i="1"/>
  <c r="M215" i="1" s="1"/>
  <c r="N215" i="1" s="1"/>
  <c r="P215" i="1" s="1"/>
  <c r="G215" i="1"/>
  <c r="H215" i="1" s="1"/>
  <c r="L214" i="1"/>
  <c r="M214" i="1" s="1"/>
  <c r="N214" i="1" s="1"/>
  <c r="P214" i="1" s="1"/>
  <c r="G214" i="1"/>
  <c r="H214" i="1" s="1"/>
  <c r="M213" i="1"/>
  <c r="N213" i="1" s="1"/>
  <c r="P213" i="1" s="1"/>
  <c r="L213" i="1"/>
  <c r="G213" i="1"/>
  <c r="H213" i="1" s="1"/>
  <c r="N212" i="1"/>
  <c r="P212" i="1" s="1"/>
  <c r="L212" i="1"/>
  <c r="M212" i="1" s="1"/>
  <c r="H212" i="1"/>
  <c r="G212" i="1"/>
  <c r="L211" i="1"/>
  <c r="M211" i="1" s="1"/>
  <c r="N211" i="1" s="1"/>
  <c r="P211" i="1" s="1"/>
  <c r="G211" i="1"/>
  <c r="H211" i="1" s="1"/>
  <c r="L210" i="1"/>
  <c r="M210" i="1" s="1"/>
  <c r="N210" i="1" s="1"/>
  <c r="P210" i="1" s="1"/>
  <c r="G210" i="1"/>
  <c r="H210" i="1" s="1"/>
  <c r="M209" i="1"/>
  <c r="N209" i="1" s="1"/>
  <c r="P209" i="1" s="1"/>
  <c r="L209" i="1"/>
  <c r="G209" i="1"/>
  <c r="H209" i="1" s="1"/>
  <c r="N208" i="1"/>
  <c r="P208" i="1" s="1"/>
  <c r="L208" i="1"/>
  <c r="M208" i="1" s="1"/>
  <c r="H208" i="1"/>
  <c r="G208" i="1"/>
  <c r="L207" i="1"/>
  <c r="M207" i="1" s="1"/>
  <c r="N207" i="1" s="1"/>
  <c r="P207" i="1" s="1"/>
  <c r="G207" i="1"/>
  <c r="H207" i="1" s="1"/>
  <c r="L206" i="1"/>
  <c r="M206" i="1" s="1"/>
  <c r="N206" i="1" s="1"/>
  <c r="P206" i="1" s="1"/>
  <c r="G206" i="1"/>
  <c r="H206" i="1" s="1"/>
  <c r="M205" i="1"/>
  <c r="N205" i="1" s="1"/>
  <c r="P205" i="1" s="1"/>
  <c r="L205" i="1"/>
  <c r="G205" i="1"/>
  <c r="H205" i="1" s="1"/>
  <c r="N204" i="1"/>
  <c r="P204" i="1" s="1"/>
  <c r="L204" i="1"/>
  <c r="M204" i="1" s="1"/>
  <c r="H204" i="1"/>
  <c r="G204" i="1"/>
  <c r="L203" i="1"/>
  <c r="M203" i="1" s="1"/>
  <c r="N203" i="1" s="1"/>
  <c r="P203" i="1" s="1"/>
  <c r="G203" i="1"/>
  <c r="H203" i="1" s="1"/>
  <c r="L202" i="1"/>
  <c r="M202" i="1" s="1"/>
  <c r="N202" i="1" s="1"/>
  <c r="P202" i="1" s="1"/>
  <c r="G202" i="1"/>
  <c r="H202" i="1" s="1"/>
  <c r="M201" i="1"/>
  <c r="N201" i="1" s="1"/>
  <c r="P201" i="1" s="1"/>
  <c r="L201" i="1"/>
  <c r="G201" i="1"/>
  <c r="H201" i="1" s="1"/>
  <c r="N200" i="1"/>
  <c r="P200" i="1" s="1"/>
  <c r="L200" i="1"/>
  <c r="M200" i="1" s="1"/>
  <c r="H200" i="1"/>
  <c r="G200" i="1"/>
  <c r="L199" i="1"/>
  <c r="M199" i="1" s="1"/>
  <c r="N199" i="1" s="1"/>
  <c r="P199" i="1" s="1"/>
  <c r="G199" i="1"/>
  <c r="H199" i="1" s="1"/>
  <c r="L198" i="1"/>
  <c r="M198" i="1" s="1"/>
  <c r="N198" i="1" s="1"/>
  <c r="P198" i="1" s="1"/>
  <c r="G198" i="1"/>
  <c r="H198" i="1" s="1"/>
  <c r="M197" i="1"/>
  <c r="N197" i="1" s="1"/>
  <c r="P197" i="1" s="1"/>
  <c r="L197" i="1"/>
  <c r="G197" i="1"/>
  <c r="H197" i="1" s="1"/>
  <c r="N196" i="1"/>
  <c r="P196" i="1" s="1"/>
  <c r="L196" i="1"/>
  <c r="M196" i="1" s="1"/>
  <c r="H196" i="1"/>
  <c r="G196" i="1"/>
  <c r="L195" i="1"/>
  <c r="M195" i="1" s="1"/>
  <c r="N195" i="1" s="1"/>
  <c r="P195" i="1" s="1"/>
  <c r="G195" i="1"/>
  <c r="H195" i="1" s="1"/>
  <c r="L194" i="1"/>
  <c r="M194" i="1" s="1"/>
  <c r="N194" i="1" s="1"/>
  <c r="P194" i="1" s="1"/>
  <c r="G194" i="1"/>
  <c r="H194" i="1" s="1"/>
  <c r="M193" i="1"/>
  <c r="N193" i="1" s="1"/>
  <c r="P193" i="1" s="1"/>
  <c r="L193" i="1"/>
  <c r="G193" i="1"/>
  <c r="H193" i="1" s="1"/>
  <c r="N192" i="1"/>
  <c r="P192" i="1" s="1"/>
  <c r="L192" i="1"/>
  <c r="M192" i="1" s="1"/>
  <c r="H192" i="1"/>
  <c r="G192" i="1"/>
  <c r="L191" i="1"/>
  <c r="M191" i="1" s="1"/>
  <c r="N191" i="1" s="1"/>
  <c r="P191" i="1" s="1"/>
  <c r="G191" i="1"/>
  <c r="H191" i="1" s="1"/>
  <c r="L190" i="1"/>
  <c r="M190" i="1" s="1"/>
  <c r="N190" i="1" s="1"/>
  <c r="P190" i="1" s="1"/>
  <c r="G190" i="1"/>
  <c r="H190" i="1" s="1"/>
  <c r="M189" i="1"/>
  <c r="N189" i="1" s="1"/>
  <c r="P189" i="1" s="1"/>
  <c r="L189" i="1"/>
  <c r="G189" i="1"/>
  <c r="H189" i="1" s="1"/>
  <c r="N188" i="1"/>
  <c r="P188" i="1" s="1"/>
  <c r="L188" i="1"/>
  <c r="M188" i="1" s="1"/>
  <c r="H188" i="1"/>
  <c r="G188" i="1"/>
  <c r="L187" i="1"/>
  <c r="M187" i="1" s="1"/>
  <c r="N187" i="1" s="1"/>
  <c r="P187" i="1" s="1"/>
  <c r="G187" i="1"/>
  <c r="H187" i="1" s="1"/>
  <c r="L186" i="1"/>
  <c r="M186" i="1" s="1"/>
  <c r="N186" i="1" s="1"/>
  <c r="P186" i="1" s="1"/>
  <c r="G186" i="1"/>
  <c r="H186" i="1" s="1"/>
  <c r="M185" i="1"/>
  <c r="N185" i="1" s="1"/>
  <c r="P185" i="1" s="1"/>
  <c r="L185" i="1"/>
  <c r="G185" i="1"/>
  <c r="H185" i="1" s="1"/>
  <c r="N184" i="1"/>
  <c r="P184" i="1" s="1"/>
  <c r="L184" i="1"/>
  <c r="M184" i="1" s="1"/>
  <c r="H184" i="1"/>
  <c r="G184" i="1"/>
  <c r="L183" i="1"/>
  <c r="M183" i="1" s="1"/>
  <c r="N183" i="1" s="1"/>
  <c r="P183" i="1" s="1"/>
  <c r="G183" i="1"/>
  <c r="H183" i="1" s="1"/>
  <c r="L182" i="1"/>
  <c r="M182" i="1" s="1"/>
  <c r="N182" i="1" s="1"/>
  <c r="P182" i="1" s="1"/>
  <c r="G182" i="1"/>
  <c r="H182" i="1" s="1"/>
  <c r="M181" i="1"/>
  <c r="N181" i="1" s="1"/>
  <c r="P181" i="1" s="1"/>
  <c r="L181" i="1"/>
  <c r="G181" i="1"/>
  <c r="H181" i="1" s="1"/>
  <c r="N180" i="1"/>
  <c r="P180" i="1" s="1"/>
  <c r="L180" i="1"/>
  <c r="M180" i="1" s="1"/>
  <c r="H180" i="1"/>
  <c r="G180" i="1"/>
  <c r="L179" i="1"/>
  <c r="M179" i="1" s="1"/>
  <c r="N179" i="1" s="1"/>
  <c r="P179" i="1" s="1"/>
  <c r="G179" i="1"/>
  <c r="H179" i="1" s="1"/>
  <c r="L178" i="1"/>
  <c r="M178" i="1" s="1"/>
  <c r="N178" i="1" s="1"/>
  <c r="P178" i="1" s="1"/>
  <c r="G178" i="1"/>
  <c r="H178" i="1" s="1"/>
  <c r="M177" i="1"/>
  <c r="N177" i="1" s="1"/>
  <c r="P177" i="1" s="1"/>
  <c r="L177" i="1"/>
  <c r="G177" i="1"/>
  <c r="H177" i="1" s="1"/>
  <c r="N176" i="1"/>
  <c r="P176" i="1" s="1"/>
  <c r="L176" i="1"/>
  <c r="M176" i="1" s="1"/>
  <c r="H176" i="1"/>
  <c r="G176" i="1"/>
  <c r="L175" i="1"/>
  <c r="M175" i="1" s="1"/>
  <c r="N175" i="1" s="1"/>
  <c r="P175" i="1" s="1"/>
  <c r="G175" i="1"/>
  <c r="H175" i="1" s="1"/>
  <c r="L174" i="1"/>
  <c r="M174" i="1" s="1"/>
  <c r="N174" i="1" s="1"/>
  <c r="P174" i="1" s="1"/>
  <c r="G174" i="1"/>
  <c r="H174" i="1" s="1"/>
  <c r="M173" i="1"/>
  <c r="N173" i="1" s="1"/>
  <c r="P173" i="1" s="1"/>
  <c r="L173" i="1"/>
  <c r="G173" i="1"/>
  <c r="H173" i="1" s="1"/>
  <c r="N172" i="1"/>
  <c r="P172" i="1" s="1"/>
  <c r="L172" i="1"/>
  <c r="M172" i="1" s="1"/>
  <c r="H172" i="1"/>
  <c r="G172" i="1"/>
  <c r="M171" i="1"/>
  <c r="N171" i="1" s="1"/>
  <c r="P171" i="1" s="1"/>
  <c r="L171" i="1"/>
  <c r="H171" i="1"/>
  <c r="G171" i="1"/>
  <c r="M170" i="1"/>
  <c r="N170" i="1" s="1"/>
  <c r="P170" i="1" s="1"/>
  <c r="L170" i="1"/>
  <c r="H170" i="1"/>
  <c r="G170" i="1"/>
  <c r="M169" i="1"/>
  <c r="N169" i="1" s="1"/>
  <c r="P169" i="1" s="1"/>
  <c r="L169" i="1"/>
  <c r="H169" i="1"/>
  <c r="G169" i="1"/>
  <c r="M168" i="1"/>
  <c r="N168" i="1" s="1"/>
  <c r="P168" i="1" s="1"/>
  <c r="L168" i="1"/>
  <c r="H168" i="1"/>
  <c r="G168" i="1"/>
  <c r="M167" i="1"/>
  <c r="N167" i="1" s="1"/>
  <c r="P167" i="1" s="1"/>
  <c r="L167" i="1"/>
  <c r="H167" i="1"/>
  <c r="G167" i="1"/>
  <c r="M166" i="1"/>
  <c r="N166" i="1" s="1"/>
  <c r="P166" i="1" s="1"/>
  <c r="L166" i="1"/>
  <c r="H166" i="1"/>
  <c r="G166" i="1"/>
  <c r="M165" i="1"/>
  <c r="N165" i="1" s="1"/>
  <c r="P165" i="1" s="1"/>
  <c r="L165" i="1"/>
  <c r="H165" i="1"/>
  <c r="G165" i="1"/>
  <c r="M164" i="1"/>
  <c r="N164" i="1" s="1"/>
  <c r="P164" i="1" s="1"/>
  <c r="L164" i="1"/>
  <c r="H164" i="1"/>
  <c r="G164" i="1"/>
  <c r="M163" i="1"/>
  <c r="N163" i="1" s="1"/>
  <c r="P163" i="1" s="1"/>
  <c r="L163" i="1"/>
  <c r="H163" i="1"/>
  <c r="G163" i="1"/>
  <c r="M162" i="1"/>
  <c r="N162" i="1" s="1"/>
  <c r="P162" i="1" s="1"/>
  <c r="L162" i="1"/>
  <c r="H162" i="1"/>
  <c r="G162" i="1"/>
  <c r="M161" i="1"/>
  <c r="N161" i="1" s="1"/>
  <c r="P161" i="1" s="1"/>
  <c r="L161" i="1"/>
  <c r="H161" i="1"/>
  <c r="G161" i="1"/>
  <c r="M160" i="1"/>
  <c r="N160" i="1" s="1"/>
  <c r="P160" i="1" s="1"/>
  <c r="L160" i="1"/>
  <c r="H160" i="1"/>
  <c r="G160" i="1"/>
  <c r="M159" i="1"/>
  <c r="N159" i="1" s="1"/>
  <c r="P159" i="1" s="1"/>
  <c r="L159" i="1"/>
  <c r="H159" i="1"/>
  <c r="G159" i="1"/>
  <c r="M158" i="1"/>
  <c r="N158" i="1" s="1"/>
  <c r="P158" i="1" s="1"/>
  <c r="L158" i="1"/>
  <c r="H158" i="1"/>
  <c r="G158" i="1"/>
  <c r="M157" i="1"/>
  <c r="N157" i="1" s="1"/>
  <c r="P157" i="1" s="1"/>
  <c r="L157" i="1"/>
  <c r="H157" i="1"/>
  <c r="G157" i="1"/>
  <c r="M156" i="1"/>
  <c r="N156" i="1" s="1"/>
  <c r="P156" i="1" s="1"/>
  <c r="L156" i="1"/>
  <c r="H156" i="1"/>
  <c r="G156" i="1"/>
  <c r="M155" i="1"/>
  <c r="N155" i="1" s="1"/>
  <c r="P155" i="1" s="1"/>
  <c r="L155" i="1"/>
  <c r="H155" i="1"/>
  <c r="G155" i="1"/>
  <c r="M154" i="1"/>
  <c r="N154" i="1" s="1"/>
  <c r="P154" i="1" s="1"/>
  <c r="L154" i="1"/>
  <c r="H154" i="1"/>
  <c r="G154" i="1"/>
  <c r="M153" i="1"/>
  <c r="N153" i="1" s="1"/>
  <c r="P153" i="1" s="1"/>
  <c r="L153" i="1"/>
  <c r="H153" i="1"/>
  <c r="G153" i="1"/>
  <c r="M152" i="1"/>
  <c r="N152" i="1" s="1"/>
  <c r="P152" i="1" s="1"/>
  <c r="L152" i="1"/>
  <c r="H152" i="1"/>
  <c r="G152" i="1"/>
  <c r="M151" i="1"/>
  <c r="N151" i="1" s="1"/>
  <c r="P151" i="1" s="1"/>
  <c r="L151" i="1"/>
  <c r="H151" i="1"/>
  <c r="G151" i="1"/>
  <c r="M150" i="1"/>
  <c r="N150" i="1" s="1"/>
  <c r="P150" i="1" s="1"/>
  <c r="L150" i="1"/>
  <c r="H150" i="1"/>
  <c r="G150" i="1"/>
  <c r="M149" i="1"/>
  <c r="N149" i="1" s="1"/>
  <c r="P149" i="1" s="1"/>
  <c r="L149" i="1"/>
  <c r="H149" i="1"/>
  <c r="G149" i="1"/>
  <c r="M148" i="1"/>
  <c r="N148" i="1" s="1"/>
  <c r="P148" i="1" s="1"/>
  <c r="L148" i="1"/>
  <c r="H148" i="1"/>
  <c r="G148" i="1"/>
  <c r="M147" i="1"/>
  <c r="N147" i="1" s="1"/>
  <c r="P147" i="1" s="1"/>
  <c r="L147" i="1"/>
  <c r="H147" i="1"/>
  <c r="G147" i="1"/>
  <c r="M146" i="1"/>
  <c r="N146" i="1" s="1"/>
  <c r="P146" i="1" s="1"/>
  <c r="L146" i="1"/>
  <c r="H146" i="1"/>
  <c r="G146" i="1"/>
  <c r="M145" i="1"/>
  <c r="N145" i="1" s="1"/>
  <c r="P145" i="1" s="1"/>
  <c r="L145" i="1"/>
  <c r="H145" i="1"/>
  <c r="G145" i="1"/>
  <c r="M144" i="1"/>
  <c r="N144" i="1" s="1"/>
  <c r="P144" i="1" s="1"/>
  <c r="L144" i="1"/>
  <c r="H144" i="1"/>
  <c r="G144" i="1"/>
  <c r="M143" i="1"/>
  <c r="N143" i="1" s="1"/>
  <c r="P143" i="1" s="1"/>
  <c r="L143" i="1"/>
  <c r="H143" i="1"/>
  <c r="G143" i="1"/>
  <c r="M142" i="1"/>
  <c r="N142" i="1" s="1"/>
  <c r="P142" i="1" s="1"/>
  <c r="L142" i="1"/>
  <c r="H142" i="1"/>
  <c r="G142" i="1"/>
  <c r="M141" i="1"/>
  <c r="N141" i="1" s="1"/>
  <c r="P141" i="1" s="1"/>
  <c r="L141" i="1"/>
  <c r="H141" i="1"/>
  <c r="G141" i="1"/>
  <c r="M140" i="1"/>
  <c r="N140" i="1" s="1"/>
  <c r="P140" i="1" s="1"/>
  <c r="L140" i="1"/>
  <c r="H140" i="1"/>
  <c r="G140" i="1"/>
  <c r="M139" i="1"/>
  <c r="N139" i="1" s="1"/>
  <c r="P139" i="1" s="1"/>
  <c r="L139" i="1"/>
  <c r="H139" i="1"/>
  <c r="G139" i="1"/>
  <c r="M138" i="1"/>
  <c r="N138" i="1" s="1"/>
  <c r="P138" i="1" s="1"/>
  <c r="L138" i="1"/>
  <c r="H138" i="1"/>
  <c r="G138" i="1"/>
  <c r="M137" i="1"/>
  <c r="N137" i="1" s="1"/>
  <c r="P137" i="1" s="1"/>
  <c r="L137" i="1"/>
  <c r="H137" i="1"/>
  <c r="G137" i="1"/>
  <c r="M136" i="1"/>
  <c r="N136" i="1" s="1"/>
  <c r="P136" i="1" s="1"/>
  <c r="L136" i="1"/>
  <c r="H136" i="1"/>
  <c r="G136" i="1"/>
  <c r="M135" i="1"/>
  <c r="N135" i="1" s="1"/>
  <c r="P135" i="1" s="1"/>
  <c r="L135" i="1"/>
  <c r="H135" i="1"/>
  <c r="G135" i="1"/>
  <c r="M134" i="1"/>
  <c r="N134" i="1" s="1"/>
  <c r="P134" i="1" s="1"/>
  <c r="L134" i="1"/>
  <c r="H134" i="1"/>
  <c r="G134" i="1"/>
  <c r="M133" i="1"/>
  <c r="N133" i="1" s="1"/>
  <c r="P133" i="1" s="1"/>
  <c r="L133" i="1"/>
  <c r="H133" i="1"/>
  <c r="G133" i="1"/>
  <c r="M132" i="1"/>
  <c r="N132" i="1" s="1"/>
  <c r="P132" i="1" s="1"/>
  <c r="L132" i="1"/>
  <c r="H132" i="1"/>
  <c r="G132" i="1"/>
  <c r="M131" i="1"/>
  <c r="N131" i="1" s="1"/>
  <c r="P131" i="1" s="1"/>
  <c r="L131" i="1"/>
  <c r="H131" i="1"/>
  <c r="G131" i="1"/>
  <c r="M130" i="1"/>
  <c r="N130" i="1" s="1"/>
  <c r="P130" i="1" s="1"/>
  <c r="L130" i="1"/>
  <c r="H130" i="1"/>
  <c r="G130" i="1"/>
  <c r="M129" i="1"/>
  <c r="N129" i="1" s="1"/>
  <c r="P129" i="1" s="1"/>
  <c r="L129" i="1"/>
  <c r="H129" i="1"/>
  <c r="G129" i="1"/>
  <c r="M128" i="1"/>
  <c r="N128" i="1" s="1"/>
  <c r="P128" i="1" s="1"/>
  <c r="L128" i="1"/>
  <c r="H128" i="1"/>
  <c r="G128" i="1"/>
  <c r="M127" i="1"/>
  <c r="N127" i="1" s="1"/>
  <c r="P127" i="1" s="1"/>
  <c r="L127" i="1"/>
  <c r="H127" i="1"/>
  <c r="G127" i="1"/>
  <c r="M126" i="1"/>
  <c r="N126" i="1" s="1"/>
  <c r="P126" i="1" s="1"/>
  <c r="L126" i="1"/>
  <c r="H126" i="1"/>
  <c r="G126" i="1"/>
  <c r="M125" i="1"/>
  <c r="N125" i="1" s="1"/>
  <c r="P125" i="1" s="1"/>
  <c r="L125" i="1"/>
  <c r="H125" i="1"/>
  <c r="G125" i="1"/>
  <c r="M124" i="1"/>
  <c r="N124" i="1" s="1"/>
  <c r="P124" i="1" s="1"/>
  <c r="L124" i="1"/>
  <c r="H124" i="1"/>
  <c r="G124" i="1"/>
  <c r="M123" i="1"/>
  <c r="N123" i="1" s="1"/>
  <c r="P123" i="1" s="1"/>
  <c r="L123" i="1"/>
  <c r="H123" i="1"/>
  <c r="G123" i="1"/>
  <c r="M122" i="1"/>
  <c r="N122" i="1" s="1"/>
  <c r="P122" i="1" s="1"/>
  <c r="L122" i="1"/>
  <c r="H122" i="1"/>
  <c r="G122" i="1"/>
  <c r="M121" i="1"/>
  <c r="N121" i="1" s="1"/>
  <c r="P121" i="1" s="1"/>
  <c r="L121" i="1"/>
  <c r="H121" i="1"/>
  <c r="G121" i="1"/>
  <c r="M120" i="1"/>
  <c r="N120" i="1" s="1"/>
  <c r="P120" i="1" s="1"/>
  <c r="L120" i="1"/>
  <c r="H120" i="1"/>
  <c r="G120" i="1"/>
  <c r="P119" i="1"/>
  <c r="N119" i="1"/>
  <c r="M119" i="1"/>
  <c r="L119" i="1"/>
  <c r="H119" i="1"/>
  <c r="G119" i="1"/>
  <c r="M118" i="1"/>
  <c r="N118" i="1" s="1"/>
  <c r="P118" i="1" s="1"/>
  <c r="L118" i="1"/>
  <c r="H118" i="1"/>
  <c r="G118" i="1"/>
  <c r="P117" i="1"/>
  <c r="N117" i="1"/>
  <c r="M117" i="1"/>
  <c r="L117" i="1"/>
  <c r="H117" i="1"/>
  <c r="G117" i="1"/>
  <c r="M116" i="1"/>
  <c r="N116" i="1" s="1"/>
  <c r="P116" i="1" s="1"/>
  <c r="L116" i="1"/>
  <c r="H116" i="1"/>
  <c r="G116" i="1"/>
  <c r="P115" i="1"/>
  <c r="N115" i="1"/>
  <c r="M115" i="1"/>
  <c r="L115" i="1"/>
  <c r="H115" i="1"/>
  <c r="G115" i="1"/>
  <c r="M114" i="1"/>
  <c r="N114" i="1" s="1"/>
  <c r="P114" i="1" s="1"/>
  <c r="L114" i="1"/>
  <c r="H114" i="1"/>
  <c r="G114" i="1"/>
  <c r="P113" i="1"/>
  <c r="N113" i="1"/>
  <c r="M113" i="1"/>
  <c r="L113" i="1"/>
  <c r="H113" i="1"/>
  <c r="G113" i="1"/>
  <c r="M112" i="1"/>
  <c r="N112" i="1" s="1"/>
  <c r="P112" i="1" s="1"/>
  <c r="L112" i="1"/>
  <c r="H112" i="1"/>
  <c r="G112" i="1"/>
  <c r="P111" i="1"/>
  <c r="N111" i="1"/>
  <c r="M111" i="1"/>
  <c r="L111" i="1"/>
  <c r="H111" i="1"/>
  <c r="G111" i="1"/>
  <c r="M110" i="1"/>
  <c r="N110" i="1" s="1"/>
  <c r="P110" i="1" s="1"/>
  <c r="L110" i="1"/>
  <c r="H110" i="1"/>
  <c r="G110" i="1"/>
  <c r="P109" i="1"/>
  <c r="N109" i="1"/>
  <c r="M109" i="1"/>
  <c r="L109" i="1"/>
  <c r="H109" i="1"/>
  <c r="G109" i="1"/>
  <c r="M108" i="1"/>
  <c r="N108" i="1" s="1"/>
  <c r="P108" i="1" s="1"/>
  <c r="L108" i="1"/>
  <c r="H108" i="1"/>
  <c r="G108" i="1"/>
  <c r="P107" i="1"/>
  <c r="N107" i="1"/>
  <c r="M107" i="1"/>
  <c r="L107" i="1"/>
  <c r="H107" i="1"/>
  <c r="G107" i="1"/>
  <c r="M106" i="1"/>
  <c r="N106" i="1" s="1"/>
  <c r="P106" i="1" s="1"/>
  <c r="L106" i="1"/>
  <c r="H106" i="1"/>
  <c r="G106" i="1"/>
  <c r="P105" i="1"/>
  <c r="N105" i="1"/>
  <c r="M105" i="1"/>
  <c r="L105" i="1"/>
  <c r="H105" i="1"/>
  <c r="G105" i="1"/>
  <c r="M104" i="1"/>
  <c r="N104" i="1" s="1"/>
  <c r="P104" i="1" s="1"/>
  <c r="L104" i="1"/>
  <c r="H104" i="1"/>
  <c r="G104" i="1"/>
  <c r="P103" i="1"/>
  <c r="N103" i="1"/>
  <c r="M103" i="1"/>
  <c r="L103" i="1"/>
  <c r="H103" i="1"/>
  <c r="G103" i="1"/>
  <c r="M102" i="1"/>
  <c r="N102" i="1" s="1"/>
  <c r="P102" i="1" s="1"/>
  <c r="L102" i="1"/>
  <c r="H102" i="1"/>
  <c r="G102" i="1"/>
  <c r="P101" i="1"/>
  <c r="N101" i="1"/>
  <c r="M101" i="1"/>
  <c r="L101" i="1"/>
  <c r="H101" i="1"/>
  <c r="G101" i="1"/>
  <c r="M100" i="1"/>
  <c r="N100" i="1" s="1"/>
  <c r="P100" i="1" s="1"/>
  <c r="L100" i="1"/>
  <c r="H100" i="1"/>
  <c r="G100" i="1"/>
  <c r="P99" i="1"/>
  <c r="N99" i="1"/>
  <c r="M99" i="1"/>
  <c r="L99" i="1"/>
  <c r="H99" i="1"/>
  <c r="G99" i="1"/>
  <c r="M98" i="1"/>
  <c r="N98" i="1" s="1"/>
  <c r="P98" i="1" s="1"/>
  <c r="L98" i="1"/>
  <c r="H98" i="1"/>
  <c r="G98" i="1"/>
  <c r="P97" i="1"/>
  <c r="N97" i="1"/>
  <c r="M97" i="1"/>
  <c r="L97" i="1"/>
  <c r="H97" i="1"/>
  <c r="G97" i="1"/>
  <c r="M96" i="1"/>
  <c r="N96" i="1" s="1"/>
  <c r="P96" i="1" s="1"/>
  <c r="L96" i="1"/>
  <c r="H96" i="1"/>
  <c r="G96" i="1"/>
  <c r="L95" i="1"/>
  <c r="M95" i="1" s="1"/>
  <c r="N95" i="1" s="1"/>
  <c r="P95" i="1" s="1"/>
  <c r="H95" i="1"/>
  <c r="G95" i="1"/>
  <c r="M94" i="1"/>
  <c r="N94" i="1" s="1"/>
  <c r="P94" i="1" s="1"/>
  <c r="L94" i="1"/>
  <c r="G94" i="1"/>
  <c r="H94" i="1" s="1"/>
  <c r="L93" i="1"/>
  <c r="M93" i="1" s="1"/>
  <c r="N93" i="1" s="1"/>
  <c r="P93" i="1" s="1"/>
  <c r="H93" i="1"/>
  <c r="G93" i="1"/>
  <c r="M92" i="1"/>
  <c r="N92" i="1" s="1"/>
  <c r="P92" i="1" s="1"/>
  <c r="L92" i="1"/>
  <c r="G92" i="1"/>
  <c r="H92" i="1" s="1"/>
  <c r="L91" i="1"/>
  <c r="M91" i="1" s="1"/>
  <c r="N91" i="1" s="1"/>
  <c r="P91" i="1" s="1"/>
  <c r="H91" i="1"/>
  <c r="G91" i="1"/>
  <c r="M90" i="1"/>
  <c r="N90" i="1" s="1"/>
  <c r="P90" i="1" s="1"/>
  <c r="L90" i="1"/>
  <c r="G90" i="1"/>
  <c r="H90" i="1" s="1"/>
  <c r="L89" i="1"/>
  <c r="M89" i="1" s="1"/>
  <c r="N89" i="1" s="1"/>
  <c r="P89" i="1" s="1"/>
  <c r="H89" i="1"/>
  <c r="G89" i="1"/>
  <c r="M88" i="1"/>
  <c r="N88" i="1" s="1"/>
  <c r="P88" i="1" s="1"/>
  <c r="L88" i="1"/>
  <c r="G88" i="1"/>
  <c r="H88" i="1" s="1"/>
  <c r="L87" i="1"/>
  <c r="M87" i="1" s="1"/>
  <c r="N87" i="1" s="1"/>
  <c r="P87" i="1" s="1"/>
  <c r="H87" i="1"/>
  <c r="G87" i="1"/>
  <c r="M86" i="1"/>
  <c r="N86" i="1" s="1"/>
  <c r="P86" i="1" s="1"/>
  <c r="L86" i="1"/>
  <c r="G86" i="1"/>
  <c r="H86" i="1" s="1"/>
  <c r="L85" i="1"/>
  <c r="M85" i="1" s="1"/>
  <c r="N85" i="1" s="1"/>
  <c r="P85" i="1" s="1"/>
  <c r="H85" i="1"/>
  <c r="G85" i="1"/>
  <c r="M84" i="1"/>
  <c r="N84" i="1" s="1"/>
  <c r="P84" i="1" s="1"/>
  <c r="L84" i="1"/>
  <c r="G84" i="1"/>
  <c r="H84" i="1" s="1"/>
  <c r="L83" i="1"/>
  <c r="M83" i="1" s="1"/>
  <c r="N83" i="1" s="1"/>
  <c r="P83" i="1" s="1"/>
  <c r="H83" i="1"/>
  <c r="G83" i="1"/>
  <c r="M82" i="1"/>
  <c r="N82" i="1" s="1"/>
  <c r="P82" i="1" s="1"/>
  <c r="L82" i="1"/>
  <c r="G82" i="1"/>
  <c r="H82" i="1" s="1"/>
  <c r="L81" i="1"/>
  <c r="M81" i="1" s="1"/>
  <c r="N81" i="1" s="1"/>
  <c r="P81" i="1" s="1"/>
  <c r="H81" i="1"/>
  <c r="G81" i="1"/>
  <c r="M80" i="1"/>
  <c r="N80" i="1" s="1"/>
  <c r="P80" i="1" s="1"/>
  <c r="L80" i="1"/>
  <c r="G80" i="1"/>
  <c r="H80" i="1" s="1"/>
  <c r="L79" i="1"/>
  <c r="M79" i="1" s="1"/>
  <c r="N79" i="1" s="1"/>
  <c r="P79" i="1" s="1"/>
  <c r="H79" i="1"/>
  <c r="G79" i="1"/>
  <c r="M78" i="1"/>
  <c r="N78" i="1" s="1"/>
  <c r="P78" i="1" s="1"/>
  <c r="L78" i="1"/>
  <c r="G78" i="1"/>
  <c r="H78" i="1" s="1"/>
  <c r="L77" i="1"/>
  <c r="M77" i="1" s="1"/>
  <c r="N77" i="1" s="1"/>
  <c r="P77" i="1" s="1"/>
  <c r="H77" i="1"/>
  <c r="G77" i="1"/>
  <c r="M76" i="1"/>
  <c r="N76" i="1" s="1"/>
  <c r="P76" i="1" s="1"/>
  <c r="L76" i="1"/>
  <c r="G76" i="1"/>
  <c r="H76" i="1" s="1"/>
  <c r="L75" i="1"/>
  <c r="M75" i="1" s="1"/>
  <c r="N75" i="1" s="1"/>
  <c r="P75" i="1" s="1"/>
  <c r="H75" i="1"/>
  <c r="G75" i="1"/>
  <c r="M74" i="1"/>
  <c r="N74" i="1" s="1"/>
  <c r="P74" i="1" s="1"/>
  <c r="L74" i="1"/>
  <c r="G74" i="1"/>
  <c r="H74" i="1" s="1"/>
  <c r="L73" i="1"/>
  <c r="M73" i="1" s="1"/>
  <c r="N73" i="1" s="1"/>
  <c r="P73" i="1" s="1"/>
  <c r="H73" i="1"/>
  <c r="G73" i="1"/>
  <c r="M72" i="1"/>
  <c r="N72" i="1" s="1"/>
  <c r="P72" i="1" s="1"/>
  <c r="L72" i="1"/>
  <c r="G72" i="1"/>
  <c r="H72" i="1" s="1"/>
  <c r="L71" i="1"/>
  <c r="M71" i="1" s="1"/>
  <c r="N71" i="1" s="1"/>
  <c r="P71" i="1" s="1"/>
  <c r="H71" i="1"/>
  <c r="G71" i="1"/>
  <c r="M70" i="1"/>
  <c r="N70" i="1" s="1"/>
  <c r="P70" i="1" s="1"/>
  <c r="L70" i="1"/>
  <c r="G70" i="1"/>
  <c r="H70" i="1" s="1"/>
  <c r="L69" i="1"/>
  <c r="M69" i="1" s="1"/>
  <c r="N69" i="1" s="1"/>
  <c r="P69" i="1" s="1"/>
  <c r="H69" i="1"/>
  <c r="G69" i="1"/>
  <c r="M68" i="1"/>
  <c r="N68" i="1" s="1"/>
  <c r="P68" i="1" s="1"/>
  <c r="L68" i="1"/>
  <c r="G68" i="1"/>
  <c r="H68" i="1" s="1"/>
  <c r="L67" i="1"/>
  <c r="M67" i="1" s="1"/>
  <c r="N67" i="1" s="1"/>
  <c r="P67" i="1" s="1"/>
  <c r="H67" i="1"/>
  <c r="G67" i="1"/>
  <c r="M66" i="1"/>
  <c r="N66" i="1" s="1"/>
  <c r="P66" i="1" s="1"/>
  <c r="L66" i="1"/>
  <c r="G66" i="1"/>
  <c r="H66" i="1" s="1"/>
  <c r="L65" i="1"/>
  <c r="M65" i="1" s="1"/>
  <c r="N65" i="1" s="1"/>
  <c r="P65" i="1" s="1"/>
  <c r="H65" i="1"/>
  <c r="G65" i="1"/>
  <c r="M64" i="1"/>
  <c r="N64" i="1" s="1"/>
  <c r="P64" i="1" s="1"/>
  <c r="L64" i="1"/>
  <c r="G64" i="1"/>
  <c r="H64" i="1" s="1"/>
  <c r="L63" i="1"/>
  <c r="M63" i="1" s="1"/>
  <c r="N63" i="1" s="1"/>
  <c r="P63" i="1" s="1"/>
  <c r="H63" i="1"/>
  <c r="G63" i="1"/>
  <c r="M62" i="1"/>
  <c r="N62" i="1" s="1"/>
  <c r="P62" i="1" s="1"/>
  <c r="L62" i="1"/>
  <c r="G62" i="1"/>
  <c r="H62" i="1" s="1"/>
  <c r="L61" i="1"/>
  <c r="M61" i="1" s="1"/>
  <c r="N61" i="1" s="1"/>
  <c r="P61" i="1" s="1"/>
  <c r="H61" i="1"/>
  <c r="G61" i="1"/>
  <c r="M60" i="1"/>
  <c r="N60" i="1" s="1"/>
  <c r="P60" i="1" s="1"/>
  <c r="L60" i="1"/>
  <c r="G60" i="1"/>
  <c r="H60" i="1" s="1"/>
  <c r="L59" i="1"/>
  <c r="M59" i="1" s="1"/>
  <c r="N59" i="1" s="1"/>
  <c r="P59" i="1" s="1"/>
  <c r="H59" i="1"/>
  <c r="G59" i="1"/>
  <c r="M58" i="1"/>
  <c r="N58" i="1" s="1"/>
  <c r="P58" i="1" s="1"/>
  <c r="L58" i="1"/>
  <c r="G58" i="1"/>
  <c r="H58" i="1" s="1"/>
  <c r="L57" i="1"/>
  <c r="M57" i="1" s="1"/>
  <c r="N57" i="1" s="1"/>
  <c r="P57" i="1" s="1"/>
  <c r="H57" i="1"/>
  <c r="G57" i="1"/>
  <c r="M56" i="1"/>
  <c r="N56" i="1" s="1"/>
  <c r="P56" i="1" s="1"/>
  <c r="L56" i="1"/>
  <c r="G56" i="1"/>
  <c r="H56" i="1" s="1"/>
  <c r="L55" i="1"/>
  <c r="M55" i="1" s="1"/>
  <c r="N55" i="1" s="1"/>
  <c r="P55" i="1" s="1"/>
  <c r="H55" i="1"/>
  <c r="G55" i="1"/>
  <c r="M54" i="1"/>
  <c r="N54" i="1" s="1"/>
  <c r="P54" i="1" s="1"/>
  <c r="L54" i="1"/>
  <c r="G54" i="1"/>
  <c r="H54" i="1" s="1"/>
  <c r="L53" i="1"/>
  <c r="M53" i="1" s="1"/>
  <c r="N53" i="1" s="1"/>
  <c r="P53" i="1" s="1"/>
  <c r="H53" i="1"/>
  <c r="G53" i="1"/>
  <c r="M52" i="1"/>
  <c r="N52" i="1" s="1"/>
  <c r="P52" i="1" s="1"/>
  <c r="L52" i="1"/>
  <c r="G52" i="1"/>
  <c r="H52" i="1" s="1"/>
  <c r="L51" i="1"/>
  <c r="M51" i="1" s="1"/>
  <c r="N51" i="1" s="1"/>
  <c r="P51" i="1" s="1"/>
  <c r="H51" i="1"/>
  <c r="G51" i="1"/>
  <c r="M50" i="1"/>
  <c r="N50" i="1" s="1"/>
  <c r="P50" i="1" s="1"/>
  <c r="L50" i="1"/>
  <c r="G50" i="1"/>
  <c r="H50" i="1" s="1"/>
  <c r="L49" i="1"/>
  <c r="M49" i="1" s="1"/>
  <c r="N49" i="1" s="1"/>
  <c r="P49" i="1" s="1"/>
  <c r="H49" i="1"/>
  <c r="G49" i="1"/>
  <c r="M48" i="1"/>
  <c r="N48" i="1" s="1"/>
  <c r="P48" i="1" s="1"/>
  <c r="L48" i="1"/>
  <c r="G48" i="1"/>
  <c r="H48" i="1" s="1"/>
  <c r="L47" i="1"/>
  <c r="M47" i="1" s="1"/>
  <c r="N47" i="1" s="1"/>
  <c r="P47" i="1" s="1"/>
  <c r="H47" i="1"/>
  <c r="G47" i="1"/>
  <c r="M46" i="1"/>
  <c r="N46" i="1" s="1"/>
  <c r="P46" i="1" s="1"/>
  <c r="L46" i="1"/>
  <c r="G46" i="1"/>
  <c r="H46" i="1" s="1"/>
  <c r="L45" i="1"/>
  <c r="M45" i="1" s="1"/>
  <c r="N45" i="1" s="1"/>
  <c r="P45" i="1" s="1"/>
  <c r="H45" i="1"/>
  <c r="G45" i="1"/>
  <c r="M44" i="1"/>
  <c r="N44" i="1" s="1"/>
  <c r="P44" i="1" s="1"/>
  <c r="L44" i="1"/>
  <c r="G44" i="1"/>
  <c r="H44" i="1" s="1"/>
  <c r="L43" i="1"/>
  <c r="M43" i="1" s="1"/>
  <c r="N43" i="1" s="1"/>
  <c r="P43" i="1" s="1"/>
  <c r="H43" i="1"/>
  <c r="G43" i="1"/>
  <c r="M42" i="1"/>
  <c r="N42" i="1" s="1"/>
  <c r="P42" i="1" s="1"/>
  <c r="L42" i="1"/>
  <c r="G42" i="1"/>
  <c r="H42" i="1" s="1"/>
  <c r="L41" i="1"/>
  <c r="M41" i="1" s="1"/>
  <c r="N41" i="1" s="1"/>
  <c r="P41" i="1" s="1"/>
  <c r="H41" i="1"/>
  <c r="G41" i="1"/>
  <c r="M40" i="1"/>
  <c r="N40" i="1" s="1"/>
  <c r="P40" i="1" s="1"/>
  <c r="L40" i="1"/>
  <c r="G40" i="1"/>
  <c r="H40" i="1" s="1"/>
  <c r="L39" i="1"/>
  <c r="M39" i="1" s="1"/>
  <c r="N39" i="1" s="1"/>
  <c r="P39" i="1" s="1"/>
  <c r="H39" i="1"/>
  <c r="G39" i="1"/>
  <c r="M38" i="1"/>
  <c r="N38" i="1" s="1"/>
  <c r="P38" i="1" s="1"/>
  <c r="L38" i="1"/>
  <c r="G38" i="1"/>
  <c r="H38" i="1" s="1"/>
  <c r="L37" i="1"/>
  <c r="M37" i="1" s="1"/>
  <c r="N37" i="1" s="1"/>
  <c r="P37" i="1" s="1"/>
  <c r="H37" i="1"/>
  <c r="G37" i="1"/>
  <c r="M36" i="1"/>
  <c r="N36" i="1" s="1"/>
  <c r="P36" i="1" s="1"/>
  <c r="L36" i="1"/>
  <c r="G36" i="1"/>
  <c r="H36" i="1" s="1"/>
  <c r="L35" i="1"/>
  <c r="M35" i="1" s="1"/>
  <c r="N35" i="1" s="1"/>
  <c r="P35" i="1" s="1"/>
  <c r="H35" i="1"/>
  <c r="G35" i="1"/>
  <c r="M34" i="1"/>
  <c r="N34" i="1" s="1"/>
  <c r="P34" i="1" s="1"/>
  <c r="L34" i="1"/>
  <c r="G34" i="1"/>
  <c r="H34" i="1" s="1"/>
  <c r="L33" i="1"/>
  <c r="M33" i="1" s="1"/>
  <c r="N33" i="1" s="1"/>
  <c r="P33" i="1" s="1"/>
  <c r="H33" i="1"/>
  <c r="G33" i="1"/>
  <c r="M32" i="1"/>
  <c r="N32" i="1" s="1"/>
  <c r="P32" i="1" s="1"/>
  <c r="L32" i="1"/>
  <c r="G32" i="1"/>
  <c r="H32" i="1" s="1"/>
  <c r="L31" i="1"/>
  <c r="M31" i="1" s="1"/>
  <c r="N31" i="1" s="1"/>
  <c r="P31" i="1" s="1"/>
  <c r="H31" i="1"/>
  <c r="G31" i="1"/>
  <c r="M30" i="1"/>
  <c r="N30" i="1" s="1"/>
  <c r="P30" i="1" s="1"/>
  <c r="L30" i="1"/>
  <c r="G30" i="1"/>
  <c r="H30" i="1" s="1"/>
  <c r="L29" i="1"/>
  <c r="M29" i="1" s="1"/>
  <c r="N29" i="1" s="1"/>
  <c r="P29" i="1" s="1"/>
  <c r="H29" i="1"/>
  <c r="G29" i="1"/>
  <c r="M28" i="1"/>
  <c r="N28" i="1" s="1"/>
  <c r="P28" i="1" s="1"/>
  <c r="L28" i="1"/>
  <c r="G28" i="1"/>
  <c r="H28" i="1" s="1"/>
  <c r="L27" i="1"/>
  <c r="M27" i="1" s="1"/>
  <c r="N27" i="1" s="1"/>
  <c r="P27" i="1" s="1"/>
  <c r="H27" i="1"/>
  <c r="G27" i="1"/>
  <c r="M26" i="1"/>
  <c r="N26" i="1" s="1"/>
  <c r="P26" i="1" s="1"/>
  <c r="P537" i="1" s="1"/>
  <c r="L26" i="1"/>
  <c r="G26" i="1"/>
  <c r="G537" i="1" l="1"/>
  <c r="H537" i="1" s="1"/>
  <c r="H26" i="1"/>
</calcChain>
</file>

<file path=xl/sharedStrings.xml><?xml version="1.0" encoding="utf-8"?>
<sst xmlns="http://schemas.openxmlformats.org/spreadsheetml/2006/main" count="1581" uniqueCount="547">
  <si>
    <t>Лот № 5</t>
  </si>
  <si>
    <t xml:space="preserve">внутренней оценки рыночной стоимости имущества </t>
  </si>
  <si>
    <t>ОДО «Магазин«Лидер»</t>
  </si>
  <si>
    <t xml:space="preserve">          Ликвидатором ОДО "Магазин "Лидер" была образована комиссия в соответствии с приказом № 1 об образовании комиссии по проведению внутренней оценки имущества ОДО «Магазин «Лидер» г. Мозырь, ул. Притыцкого, 2а от 13.08.2026 года. Комиссия в составе: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</si>
  <si>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Кравченко Татьяна Сергеевна - председатель комиссии, ликвидатор;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</si>
  <si>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Мороз Тамара Станиславовна  – бухгалтер ;</t>
    </r>
  </si>
  <si>
    <r>
      <t>3.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Сачек Татьяна Васильевна – представитель учредителей ОДО "Магазин "Лидер".</t>
    </r>
  </si>
  <si>
    <t>провела осмотр всего имущества, проведя анализ рынка объектов-аналогов, и, учитывая балансовую стоимость объектов, износ объектов, год выпуска и др. факторы, выполнила внутреннюю оценку рыночной стоимости имущества с целью последующей его реализации.</t>
  </si>
  <si>
    <t>Цель оценки: определение начальной цены для последующей реализации на торгах</t>
  </si>
  <si>
    <t xml:space="preserve">Дата оценки: </t>
  </si>
  <si>
    <t>25 августа  2026 г.</t>
  </si>
  <si>
    <t>Предмет оценки: рыночная стоимость.</t>
  </si>
  <si>
    <t>Валюта оценки: белорусский рубль.</t>
  </si>
  <si>
    <t xml:space="preserve">Методы оценки: рыночный  </t>
  </si>
  <si>
    <t>Методы расчёта стоимости: расчет стоимости объектов оценки в рамках рыночного метода произведен методом сравнения аналогов.</t>
  </si>
  <si>
    <t xml:space="preserve"> </t>
  </si>
  <si>
    <t>В рамках проведённого анализа рынка можно отметить следующее: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</si>
  <si>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На вторичном рынке не представлено достаточного количества информации о стоимости, позволяющее реализовать расчет только сравнительным методом.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</si>
  <si>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В случае отсутствия информации на вторичном рынке, использовалась информация о стоимости нового или принималась стоимость по данным бухгалтерского учета</t>
    </r>
  </si>
  <si>
    <t>3.     В случае отсутствия выявленных обстоятельств, свидетельствующих о существенном отличии рыночной стоимости от его учетной остаточной стоимости, принималась остаточная стоимость по данным бухгалтерского учета в качестве начальной цены торгов</t>
  </si>
  <si>
    <t>РЕЗУЛЬТАТ ВНУТРЕННЕЙ ОЦЕНКИ</t>
  </si>
  <si>
    <t>Результат внутренней оценки приведен в таблице ниже.</t>
  </si>
  <si>
    <t>№№ п/п</t>
  </si>
  <si>
    <t>Наименование</t>
  </si>
  <si>
    <t>Ед.изм</t>
  </si>
  <si>
    <t>Цена по бух. учёту</t>
  </si>
  <si>
    <t>Кол-во</t>
  </si>
  <si>
    <t>Информация</t>
  </si>
  <si>
    <t>Стоимость с НДС, бел. руб.</t>
  </si>
  <si>
    <t>Стоимость без НДС, бел. руб.</t>
  </si>
  <si>
    <t>Физический износ, %</t>
  </si>
  <si>
    <t>Функциональный износ, %</t>
  </si>
  <si>
    <t>Внешний износ, %</t>
  </si>
  <si>
    <t>Накопленный износ, %</t>
  </si>
  <si>
    <t>Накопленный износ, бел. руб.</t>
  </si>
  <si>
    <t>Стоимость за 1 шт, бел. руб.</t>
  </si>
  <si>
    <t>Итого начальная стоимость, бел. руб.</t>
  </si>
  <si>
    <t>Открытки С Юбилеем!</t>
  </si>
  <si>
    <t>шт</t>
  </si>
  <si>
    <t>Данные бухгалтерского учета</t>
  </si>
  <si>
    <t>Открытки ср.ф. в ассортим</t>
  </si>
  <si>
    <t>Открытка с высечкой (конверт для денег) С днем рождения! 14с555.1</t>
  </si>
  <si>
    <t>Открытка с высечкой (конверт для денег) Для настоящего мужчины! 16с87.5 -</t>
  </si>
  <si>
    <t>Конверт для денег "С Днём рождения!" 79.522, 79.522</t>
  </si>
  <si>
    <t>Конверт для денег  без надписи 38,830.00</t>
  </si>
  <si>
    <t>Открытка Дочке ненаглядной,Мамочке дорогой,Мамочке 52,813,00"52,812,00</t>
  </si>
  <si>
    <t>Конверт для денег 84*168мм Открытая планета "От всех нас", лак арт.15.11.01880</t>
  </si>
  <si>
    <t>Конверт для денег "С рождением доченьки" 5301016, 5301017</t>
  </si>
  <si>
    <t>Конверт Без названия Сердце, отделка золото, жемчуг + бум для пожеланий в тон+бум 22*10,5смBR2110-9</t>
  </si>
  <si>
    <t>Конверт для денег 84*168мм Империя поздравлений Подарок фольга арт.15.11.01754</t>
  </si>
  <si>
    <t>Конверт для денег   Поздравляем ! 70.966, Магический конверт 70.501,Дорогой бабушке 70.984</t>
  </si>
  <si>
    <t>Конверт для денег С Днем рождения ! 42.060.00</t>
  </si>
  <si>
    <t>Конверт для денег  без надписи  9.0000206</t>
  </si>
  <si>
    <t>Конверт для денег " С юбилеем ! " 9.0000078</t>
  </si>
  <si>
    <t>Конверт для денег 85*164мм MESHU "Streaks", матовая ламинация, фольга, 3 дизайна арт.MS_65054</t>
  </si>
  <si>
    <t>Конверт для денег 83*162мм Optima "Мужской костюм", УФ-лак арт.1-04-0419</t>
  </si>
  <si>
    <t>Конверт для денег без надписи 076.649, 076.649</t>
  </si>
  <si>
    <t>Конверт для денег "Поздравляю!" 7.0000035,</t>
  </si>
  <si>
    <t>Конверт для денег "Улыбайся!" 7.0000798, 7.0000798</t>
  </si>
  <si>
    <t>Конверт для подарочного сертификата без надп(бант на золот) 5.0001611, 5.0001611</t>
  </si>
  <si>
    <t>Конверт для денег "Поздравляю!" 7.0000397</t>
  </si>
  <si>
    <t>Конверт для денег "Дают - бери, не дают - отбери" 1.0000413, 1.0000413</t>
  </si>
  <si>
    <t>Конверт для денег "С Днем рождения!" 3.0001038, 3.0001038</t>
  </si>
  <si>
    <t>Конверт для денег "Поздравляю!" 9.0000995, 9.0000995</t>
  </si>
  <si>
    <t>Конверт для денег "С Днем рождения!" 1.0000557, 1.0000557</t>
  </si>
  <si>
    <t>Конверт для денег "С днем рождения!" 1.0000552, 1.0000552</t>
  </si>
  <si>
    <t>Конверт для денег С Днем рождения ! 3.0001107</t>
  </si>
  <si>
    <t>Конверт для денег "С Днём Рождения!" 5.0001349</t>
  </si>
  <si>
    <t>Конверт для денег "С Днём Рождения!" 5.0001348</t>
  </si>
  <si>
    <t>Конверт для денег "С Юбилеем! Драйва и энергии!" 5.0001656, 5.0001656</t>
  </si>
  <si>
    <t>Конверт для денег "С Юбилеем!" 3.0001106, 3.0001106</t>
  </si>
  <si>
    <t>Конверт для денег "С Юбилеем!" 9.0000506, 9.0000506</t>
  </si>
  <si>
    <t>Конверт для денег "Самому острому и жгучему!" 1.0000080, 1.0000080</t>
  </si>
  <si>
    <t>Конверт для денег "С Юбилеем!" 9.0001097</t>
  </si>
  <si>
    <t>Конверт для денег без названия 15.11.02663</t>
  </si>
  <si>
    <t>Открытка с высечкой (конверт для денег)  С любовью!! 16с65,5</t>
  </si>
  <si>
    <t>Кисть Синтетика  круглая №5 С-4605</t>
  </si>
  <si>
    <t>Кисть  колонок кругл.5 дл п/пак ЖК1-05,00Б -</t>
  </si>
  <si>
    <t>Кисть Щетина  плоская №18 С-2038</t>
  </si>
  <si>
    <t>Кисть колонок круглая №3"Палитрочка" 6968</t>
  </si>
  <si>
    <t>Кисть  колонок лайнер 0кор черн ручка Палитра пЖК4-00,85Ж -</t>
  </si>
  <si>
    <t>Кисть синт кругл 4кор  п/колонок пЖS1-04,05Ж -</t>
  </si>
  <si>
    <t>Кисть Щетина  круглая №4 С-2004</t>
  </si>
  <si>
    <t>Кисть Щетина  плоская №14 Художественные материалы С-2034 -</t>
  </si>
  <si>
    <t>Кисть Щетина  круглая №5 С-2005</t>
  </si>
  <si>
    <t>Кисть белка микс кругл 1 кор п/л ПАЛИТРА, арт. пЖА1-01,00Б</t>
  </si>
  <si>
    <t>Кисть белка микс кругл 2 кор п/л ПАЛИТРА, арт. пЖA1-02,00Б</t>
  </si>
  <si>
    <t>Кисть белка микс кругл 5 кор п/л ПАЛИТРА, арт. пЖА1-05,00Б</t>
  </si>
  <si>
    <t>Кисть белка микс кругл 8 кор п/л ПАЛИТРА, арт. пЖA1-08,00Б</t>
  </si>
  <si>
    <t>Кисть белка пл. 8 кор. черн. ручка  ПАЛИТРА, арт. пЖБ2-08,05Ж</t>
  </si>
  <si>
    <t>Кисть белка пл. 6 кор. черн. ручка  ПАЛИТРА, арт. пЖБ2-06,05Ж</t>
  </si>
  <si>
    <t>Кисть  белка кругл. 1кор черн.ручка Палитра пЖБ1-01,05Ж -</t>
  </si>
  <si>
    <t>Кисть БЕЛКА круглая  2 короткая, черная ручка пЖБ1-02,05Ж</t>
  </si>
  <si>
    <t>Кисть синт. кругл. 2 кор п/колонок  ПАЛИТРА, арт. пЖS1-02,05Ж</t>
  </si>
  <si>
    <t>Кисть белка кругл. 0 кор п/лак  ПАЛИТРА, арт. пЖБ1-00,80Б</t>
  </si>
  <si>
    <t>Кисть синт. кругл. 00 кор п/колонок  ПАЛИТРА, арт. пЖS1-00,55Ж</t>
  </si>
  <si>
    <t>Кисть синт. кругл. 3 кор п/колонок  ПАЛИТРА, арт. пЖS1-03,05Ж</t>
  </si>
  <si>
    <t>Кисть синт. кругл. 5 кор п/колонок  ПАЛИТРА, арт. пЖS1-05,05Ж</t>
  </si>
  <si>
    <t>Кисть синт. кругл. 6 кор п/колонок  ПАЛИТРА, арт. пЖS1-06,05Ж</t>
  </si>
  <si>
    <t>Кисть синт. кругл. 8 кор п/колонок  ПАЛИТРА, арт. пЖS1-08,05Ж</t>
  </si>
  <si>
    <t>Кисть флейц волос щетина № 50  ПАЛИТРА, арт. пЖЩФ-50,02Б</t>
  </si>
  <si>
    <t>Кисть круглая с резервуаром, размер S, арт. 2975</t>
  </si>
  <si>
    <t>Кисть поролоновая плоская 25мм, арт. FB25</t>
  </si>
  <si>
    <t>Кисть поролоновая плоская 50мм, арт. FB50F</t>
  </si>
  <si>
    <t>Кисть поролоновая плоская 60мм, арт. FB60F</t>
  </si>
  <si>
    <t>Кисть синтет. кругл. №12 (7 мм) "Декола", арт. 2066782</t>
  </si>
  <si>
    <t>КИСТЬ  Щетина плоская № 12 (25) MAZARI М-5125 (180157</t>
  </si>
  <si>
    <t>Кисть белка имит. плёнка 3 кор  ПАЛИТРА, арт. пЖF1-03,00П</t>
  </si>
  <si>
    <t>Кисть белка кругл. 4 кор п/лак ПАЛИТРА, арт. пЖБ1-04,00Б</t>
  </si>
  <si>
    <t>Кисть белка микс кругл 3 кор п/л ПАЛИТРА, арт. пЖA1-03,00Б</t>
  </si>
  <si>
    <t>Кисть белка микс кругл 4 кор п/л ПАЛИТРА, арт. пЖА1-04,00Б</t>
  </si>
  <si>
    <t>Кисть белка микс кругл 7 кор п/л ПАЛИТРА, арт. пЖA1-07,00Б</t>
  </si>
  <si>
    <t>Кисть колонок кругл. 2 кор п/лак  ПАЛИТРА, арт. пЖК1-02,00Б</t>
  </si>
  <si>
    <t>Кисть синт. кругл. 7 кор п/колонок  ПАЛИТРА, арт. пЖS1-07,05Ж</t>
  </si>
  <si>
    <t>Кисть синт. кругл. 9 кор п/колонок  ПАЛИТРА, арт. пЖS1-09,05Ж</t>
  </si>
  <si>
    <t>Кисть синтетика белая круглая №6, AZART</t>
  </si>
  <si>
    <t>Кисть синтетика белая круглая №7, AZART</t>
  </si>
  <si>
    <t>Кисть синтетика белая плоская №12, AZART</t>
  </si>
  <si>
    <t>Кисть щетина плоская №12, кор. ручка  AZART</t>
  </si>
  <si>
    <t>Кисть щетина плоская №14, кор. ручка  AZART</t>
  </si>
  <si>
    <t>Кисть щетина плоская №2, кор. ручка  AZART</t>
  </si>
  <si>
    <t>Кисть щетина плоская №6, кор. ручка  AZART</t>
  </si>
  <si>
    <t>Кисть щетина плоская №8, кор. ручка  AZART</t>
  </si>
  <si>
    <t>КИСТЬ  Щетина плоская № 16 С-2036, Художеств. Материалы</t>
  </si>
  <si>
    <t>8073334 Кисть живописная "deVENTE. Cosmo" пони № 08 круглая, индивидуальная маркировка, дерев. ручка</t>
  </si>
  <si>
    <t>8073303 Кисть живописная "deVENTE. Cosmo" щетина №06 плоская, индивидуальная маркировка, дерев. ручк</t>
  </si>
  <si>
    <t>8073335 Кисть живописная "deVENTE. Cosmo" пони № 09 круглая, индивидуальная маркировка, дерев. ручка</t>
  </si>
  <si>
    <t>Баллончики для перьевой ручки 7шт/уп L100мм 141607 -</t>
  </si>
  <si>
    <t>Ручка-держатель KOH-I-NOOR для пера пластм 3322Р01001 -</t>
  </si>
  <si>
    <t>Стержень Montex 128мм Tricon синий без ушкек Mini tip син -</t>
  </si>
  <si>
    <t>Стержень Montex 142мм игольчатый красный без ушек Dream крас -</t>
  </si>
  <si>
    <t>Стержень Montex 113мм Jumbo Galaxy  синий Galaxy</t>
  </si>
  <si>
    <t>Карандаш механический НВ/0,5мм MILAN Silver 185029920 -</t>
  </si>
  <si>
    <t>Стержень Montex 88мм Mint синий с ушками Ball refill син -</t>
  </si>
  <si>
    <t>Ручка шарик со стир чернилами 0,8мм черн М-7541-70 -</t>
  </si>
  <si>
    <t>Стержни для автоматич. каранд. 0,5 мм арт.4152/B</t>
  </si>
  <si>
    <t>Стержень роллер, метал., объемн., 1,0 мм, 111 мм "Senator" евро након., черный, 1904/400000</t>
  </si>
  <si>
    <t>PC5904BP Шариковая ручка Pierre Cardin EASY,корпус латунь и лак.Дет диз-сталь и хром, цвет-бирюзовый</t>
  </si>
  <si>
    <t>Стержни для автоматич. каранд. 0,7 мм арт.4162/H</t>
  </si>
  <si>
    <t>Стержни для цанговых каранд. 2,0 мм ErichKrause "DRAFT" набор 5 грифелей (HB) арт.29303</t>
  </si>
  <si>
    <t>M-7917-70 Стержень шариковый,автомат,СИНИЙ, серия Smart Ink,с чер на масл осн),107мм(100)</t>
  </si>
  <si>
    <t>Маркер-краска синий,белый,красный, PAINT, 2,5мм ZP1501</t>
  </si>
  <si>
    <t>УП135-03 Узел пишущий УП 3-135 (Х10) красная паста (100)</t>
  </si>
  <si>
    <t>Стержень 110мм для роллера черный 120 BLACK</t>
  </si>
  <si>
    <t>M-7922С-70 Стержень гелевый со стираемыми черн, СИНИЙ,иг пиш.узел 0.5мм,дл 122мм(50)</t>
  </si>
  <si>
    <t>Стержни для автоматич. каранд. 0,5 мм арт.4152/H</t>
  </si>
  <si>
    <t>Стержень шариковый масляный 139мм ДЕЛЬТА 0,5 мм синий УП 139-01 (100) (470106;</t>
  </si>
  <si>
    <t>Стержень шарик., пласт., 1,0 мм, 107 мм "Х20" Senator евро након., черный, Senator  арт.8062</t>
  </si>
  <si>
    <t>УП152-02 Узел пишущий УП 3-152 (CORVINA-51) черная паста (100)</t>
  </si>
  <si>
    <t>УП152-03 Узел пишущий УП 3-152 (CORVINA-51) красная паста (100)</t>
  </si>
  <si>
    <t>Стержень Montex MEGA METER синий арт.MEGA METER син</t>
  </si>
  <si>
    <t>К-3935 Грифели для механических карандашей d=0,5 mm, HB, 12 шт. в упак, кратно 12</t>
  </si>
  <si>
    <t>Стержень Montex D-1 107мм игольчатый красный в белой тубе, с ушками арт.D-1 Needle tip красн</t>
  </si>
  <si>
    <t>УП132-01 Узел пишущий  УП 2-132 (X10S) С УПОРОМ синяя паста (100)</t>
  </si>
  <si>
    <t>Карандаши deVENTE 06цв "Miracle" 2М, шестигранные, в картонной уп. арт.5021413</t>
  </si>
  <si>
    <t>Карандаш Hatber HB ч/гр. с ластиком "Primrose", круглый корпус, ассорти арт.BL_079533</t>
  </si>
  <si>
    <t>051014-02 Стержень для шариковых ручек "BASIC", синий, п/у 0,7 мм, с фикс.наконечн, длина 126 мм(100</t>
  </si>
  <si>
    <t>Ручка гелевая "Status" Союз 0,5 мм, пласт., прозр., стерж. синий, Souz  арт.РГ133-01</t>
  </si>
  <si>
    <t>3082 "ВКФ" "Принты" 1-PR-12Д Карандаш графитный круглый с ластиком заточенный ТМ  "СОКРАЩ УМНОЖЕНИУ"</t>
  </si>
  <si>
    <t>Ручка шариковая автоматическая, HALF METAL 544</t>
  </si>
  <si>
    <t>8106 Стержень шариковый 152мм Х 10S Attache Economy (тип Corvina) зеленый Россия</t>
  </si>
  <si>
    <t>Стержень гелевый STAFF "Basic" 135мм, игольчатый пишущий узел 0.5мм, красный арт.170230</t>
  </si>
  <si>
    <t>5074300 Стержень для ручек шариковых автоматических "deVENTE" d=0,7 мм, 110 мм, синий</t>
  </si>
  <si>
    <t>PR-676 Стержни шарик с черн на мас.осн PIANO: для автом ручек (с ушк),107mm,цвет чер -синий,7mm(100)</t>
  </si>
  <si>
    <t>Стержень гелевый пласт. 0,5 мм д/ручки "Hi-Jell Color" Crown, 138 мм, зеленый, HJR-200</t>
  </si>
  <si>
    <t>Набор значков deVENTE Click эмалированные, 3 шт на карточке 8092100 -</t>
  </si>
  <si>
    <t>Наклейки-оценки deVENTE, 5 дизайнов, 150 шт, в пласт. пакете с блистерным подвесом 8002213 -</t>
  </si>
  <si>
    <t>НПД-0455 Настольное покрытие А4+ МИКС</t>
  </si>
  <si>
    <t>НПД-2 Настольное покрытие для лепки, пластик 430/320 (50) (НПД-2, ВРЕМЯ ГОНКИ)</t>
  </si>
  <si>
    <t>Бумага креповая д/творч. (гофр)</t>
  </si>
  <si>
    <t>Папка для дипломных работ 05с7 -</t>
  </si>
  <si>
    <t>Книга  алфавитная 07с12 -</t>
  </si>
  <si>
    <t>Форматка А4  широкая рамка №2567</t>
  </si>
  <si>
    <t>Блок в твердом переплете</t>
  </si>
  <si>
    <t>Форматка А4   узкая рамка -2591</t>
  </si>
  <si>
    <t>Форматка чертежная а3</t>
  </si>
  <si>
    <t>Бумага креповая д/творч. (гофр)   27гр/м2 50*200см серый</t>
  </si>
  <si>
    <t>Бумага креповая д/творч. (гофр)50*200см 9755/36</t>
  </si>
  <si>
    <t>Блок для черчения А4 13с91</t>
  </si>
  <si>
    <t>Тетрадь д/записей  24л №1 13с6 -</t>
  </si>
  <si>
    <t>Блок для черчения А3 14с7 -</t>
  </si>
  <si>
    <t>Папка для бумаг  "Дело" Артикул 8с15705</t>
  </si>
  <si>
    <t>Тетрадь 12л в клетку,линейку 255294 280958,280959,280956,280957 -</t>
  </si>
  <si>
    <t>Тетрадь д/рисования 12л 14с5 -</t>
  </si>
  <si>
    <t>Бумага креповая д/творч. (гофр)   серебряный - -</t>
  </si>
  <si>
    <t>Ватман А4</t>
  </si>
  <si>
    <t>Тетрадь д/записей 12л №4 13с3-8610</t>
  </si>
  <si>
    <t>Тетрадь школьная 12л линовка №1 06с010</t>
  </si>
  <si>
    <t>Бумага офисная 80г/м2 55л А4 18с264.1</t>
  </si>
  <si>
    <t>Тетрадь д/записей 24л №5 13с7-8610</t>
  </si>
  <si>
    <t>Бумага креповая (гофр) флористическая 50*250см арт.8040749 оранжевая</t>
  </si>
  <si>
    <t>Сменный блок тетради на кольцах 160л 16с9</t>
  </si>
  <si>
    <t>Тетрадь предметная География 36л 20с08-8610</t>
  </si>
  <si>
    <t>Обложка для учебника по Физике  п/э 150мкм 250УФ -</t>
  </si>
  <si>
    <t>Бумага А4 80г/м 500л. "SvetoCopy "</t>
  </si>
  <si>
    <t>Бумага для пастелм ,разн 21*29,7см 15023136,15023153 15023141,15023142,15023137 -</t>
  </si>
  <si>
    <t>Бумага для пастелм ,21*29,7см (разн) 15023138,15023159 -</t>
  </si>
  <si>
    <t>Тетрадь для записей 96л линейка  А4 15с9.1 коричневая</t>
  </si>
  <si>
    <t>Папка 60 ЛЕТ, бумвинил, ф. А4 АПБ4-009 -</t>
  </si>
  <si>
    <t>Папка Дипломный проект (блок 130л) 19с221.11</t>
  </si>
  <si>
    <t>Тетрадь предметная Информатика  36л 20с10 -8610</t>
  </si>
  <si>
    <t>Картон для потребит нужд А4 0,6к  арт.4с004</t>
  </si>
  <si>
    <t>Книга  канцелярская в клетку А4 80л 13с34</t>
  </si>
  <si>
    <t>Набор цветной бумаги  А4  Арт.4с01-02477440</t>
  </si>
  <si>
    <t>Набор белого картона Грибочки 10л 210*290мм 17с114.1</t>
  </si>
  <si>
    <t>Дзённiк вучня V-XI класау ИП А5 22с160.1</t>
  </si>
  <si>
    <t>Дневник ученика V-XI классов А5  (Вид 1,2)  22с157.1</t>
  </si>
  <si>
    <t>Папка д/акварели А4 15л Славница П-6792 -</t>
  </si>
  <si>
    <t>Дневник для муз школы, 44л,А5 ИП 21с47.1</t>
  </si>
  <si>
    <t>Блок бумаги для записей 9*9*5 2569 №2569 8с023 -</t>
  </si>
  <si>
    <t>Книга канцелярская  100л клетка, бумажная обтяжка (зеленая)</t>
  </si>
  <si>
    <t>Ежедневник 2022-2025гг. 200л синий 140*200мм синий 17с205.14 -</t>
  </si>
  <si>
    <t>Блокнот а6,в бумвиниле Арт.3с094</t>
  </si>
  <si>
    <t>Книга канцелярская 100л линейка бумажная обтяжка (бордовая)</t>
  </si>
  <si>
    <t>Книга канцелярская 100л. ламиниров.обложка линейка 11с002</t>
  </si>
  <si>
    <t>Блок для рисования  1с030 -</t>
  </si>
  <si>
    <t>Папка Дипломный проект 18с184.1</t>
  </si>
  <si>
    <t>Тетрадь д/записей 12л №5 13с4-8610 -</t>
  </si>
  <si>
    <t>NP01A5-20B Папка с файлами inФОРМАТ А5 20 файлов синий пластик 550 мкм карман</t>
  </si>
  <si>
    <t>NP0155-60BE Папка с файлами LITE А4 60 файлов синий пластик 500 мкм</t>
  </si>
  <si>
    <t>Блокнот (144*203) 1с019-</t>
  </si>
  <si>
    <t>Блокнот а7,в бумвиниле  5с005</t>
  </si>
  <si>
    <t>Блокнот А6, 48 л. в клетку "Друзья. Праздничный кот" Кройтер склейка сверху, ассорти, Kroyter  арт.00089</t>
  </si>
  <si>
    <t>Блокнот А6, 60 л. в клетку "Город" скоба, обл. картон, белый, Kroyter  арт.00114</t>
  </si>
  <si>
    <t>Пакет подарочный 12x18x16 см бумажный deVENTE  210 г/м2, ассорти 12 цв, арт. 9041198</t>
  </si>
  <si>
    <t>Набор тетрадей А5  18 листов линейка, Duotone Next, 10шт в термопленке56303</t>
  </si>
  <si>
    <t>Папка-скоросшиватель A5+ ErichKrause Soft Manga ассорти (в пакете по 20 шт) арт.61132</t>
  </si>
  <si>
    <t>Блокнот А7 40л на гребне BG "МИКС для девочек" в клетку арт.Б7гр40 12757</t>
  </si>
  <si>
    <t>Записная книжка "3D кубики" 80л 100*160мм 23с324.1</t>
  </si>
  <si>
    <t>Альбом для фотографий 22,5*22см  Артикул 6001/9</t>
  </si>
  <si>
    <t>Тетради школьные 12л лин.№6 01с001 -</t>
  </si>
  <si>
    <t>Этикет-лента 21*12 белая, 10 шт. спайка (1000 шт в 1 рулоне) арт.21*12 белая_10</t>
  </si>
  <si>
    <t>EC211700126 "Expert Complete" PRISMA Папка с вкладышами 40л A4 600мкм 20мм  эффект 3D рубиновый</t>
  </si>
  <si>
    <t>48-9630 TM Profit Тетрадь КЛЕТКА 48л. ИНОСТРАННЫЙ ЯЗЫК &lt;ERROR&gt; эконом, б/о</t>
  </si>
  <si>
    <t>Записная книжка Разноцветная абстракция ИП 80л 100*/160мм 14с349.1</t>
  </si>
  <si>
    <t>Блок в твердом переплете в бумвиниле</t>
  </si>
  <si>
    <t>Блок для заметок с липким слоем фигурный 45х45 мм 60л, 6 дизайнов, арт. А55302</t>
  </si>
  <si>
    <t>Блок для заметок с липким слоем фигурный 76х101мм 15л., 4 дизайна, арт. А55202</t>
  </si>
  <si>
    <t>Папка д/тетрадей (А4, 25х33мм, пластик, фигурная вырубка, "липучка"), Котик, арт. 47019</t>
  </si>
  <si>
    <t>Бумага для оклейки окон 100г офс. 1с079</t>
  </si>
  <si>
    <t>Тетрадь 18л ученическая в клетку Альт "ЛЮКС", ассорти 5 цветов арт.7-18-580/1</t>
  </si>
  <si>
    <t>Тетрадь 96л в линейку BG "Talk", суперэконом арт.Т5ск96 60338</t>
  </si>
  <si>
    <t>Книга канцелярская  80л в линейку  А4 Арт.13с101-8610</t>
  </si>
  <si>
    <t>Пакет бумажный "Белорусский орнамент"350*235*80мм  арт.17с4-8610</t>
  </si>
  <si>
    <t>Скетчбук шестиугольник 175*200мм 30л. акварел.бум. 200г/м2 спираль ГЕОМЕТРИЯ арт.210007</t>
  </si>
  <si>
    <t>ОДИК Д41-35 Обложка ПВХ для классного журнала(310*445), Черная</t>
  </si>
  <si>
    <t>Файлы А5, кристалл, 35 мк, 50 шт. "Yesli:", Yesli:  арт.A5-KH-35/50</t>
  </si>
  <si>
    <t>Обложка для учебников универс.прозр. ПП (242х338) 50 мкм ErichKrause (цена за уп.10шт) арт.44511</t>
  </si>
  <si>
    <t>Папка А5 на 4 кольцах 35мм "песок" пластик. черная арт.071Q-5Р4К</t>
  </si>
  <si>
    <t>Тетрадь Математика ИП 64л клетка А5 14с363,1</t>
  </si>
  <si>
    <t>Бумага для факса 210х12х20м LOMOND, 0104031/0104008/П012847</t>
  </si>
  <si>
    <t>EC211600115 "Expert Complete" PRISMA Папка с вкладышами 30 л. A4 600 мкм  20 мм эффект 3D серый</t>
  </si>
  <si>
    <t>Т48-1403 TM Profit Тетрадь КЛЕТКА 48л. АЛГЕБРА КОНТРАСТЫ эконом вариант, б/о</t>
  </si>
  <si>
    <t>Т48-1404 TM Profit Тетрадь КЛЕТКА 48л. АНГЛИЙСКИЙ ЯЗЫК КОНТРАСТЫ эконом вариант, б/о</t>
  </si>
  <si>
    <t>Т48-1406 TM Profit Тетрадь КЛЕТКА 48л. ГЕОГРАФИЯ КОНТРАСТЫ эконом вариант, б/о</t>
  </si>
  <si>
    <t>Т48-1407 TM Profit Тетрадь КЛЕТКА 48л. ГЕОМЕТРИЯ КОНТРАСТЫ эконом вариант, б/о</t>
  </si>
  <si>
    <t>Т48-1408 TM Profit Тетрадь КЛЕТКА 48л. ИНОСТРАННЫЙ ЯЗЫК КОНТРАСТЫ эконом вариант, б/о</t>
  </si>
  <si>
    <t>Т48-1416 TM Profit Тетрадь КЛЕТКА 48л. ХИМИЯ КОНТРАСТЫ эконом вариант, б/о</t>
  </si>
  <si>
    <t>Т48-1417 TM Profit Тетрадь ЛИНИЯ 48л. ЛИТЕРАТУРА КОНТРАСТЫ эконом вариант, б/о</t>
  </si>
  <si>
    <t>Дневничок  читателя начальных классов. Дзённічак чытача пачатковых класаў</t>
  </si>
  <si>
    <t>Набор цветной бумаги пятачок 8л. ф.А4 19с103,1</t>
  </si>
  <si>
    <t>Дневник для музыкальной школы А5 48л BG "Rock music" арт.ДМ5ск48 08413</t>
  </si>
  <si>
    <t>000795 "Светоч" 96ТЕТл-001 Тетрадь общая, A5 96л на скобе 60г/кв.м белизна 100% линия  НОВЫЕ ПРОЕКТЫ</t>
  </si>
  <si>
    <t>Блок для рисования ф.А4 60л 1с029</t>
  </si>
  <si>
    <t>Тетрадь школьная ф.170*205мм 12л частая косоя линия Арт.С1065/4-3</t>
  </si>
  <si>
    <t>Набор цветной бумаги Птичий сад  16л  А4 18с305.1</t>
  </si>
  <si>
    <t>Расписание уроков А4 Арт.20с18-8610</t>
  </si>
  <si>
    <t>96-8401 TM "Legend" Брошюра для записей КЛЕТКА 96 л. ГОРОДСКИЕ ПЕЙЗАЖИ-1 цвет.мел.обл.,4 диз, вт бл</t>
  </si>
  <si>
    <t>96-7583 TM "Legend" Тетрадь ЛИНИЯ 96 л. ЯРКАЯ АРХИТЕКТУРА цвет.мелов.обл, 4 дизайна в коробке</t>
  </si>
  <si>
    <t>96-0392 ТМ "Profit" Тетрадь ЛИНИЯ 96л. ОЧАРОВАНИЕ ПРИРОДЫ - 1 обл.-мелов.картон</t>
  </si>
  <si>
    <t>Б-5744 Бумага  цветная  INTENSIVE -ЖЕЛТЫЙ А4 80 г/м2., 100л.</t>
  </si>
  <si>
    <t>Обложка ПВХ для уч.универс.,прозр., Букварь ПВХ 120 мкм 255х490 мм, ОБУ-255х490 340629</t>
  </si>
  <si>
    <t>48-6067 Тетрадь КЛЕТКА 48л. МОТИВИРУЮЩИЕ ФРАЗЫ  цветная мелованная обложка</t>
  </si>
  <si>
    <t>EC211600128 "Expert Complete"   PRISMA   Папка с вкладышами 30 л.   A4   600 мкм  20 мм  . золотой n</t>
  </si>
  <si>
    <t>EC211600110 "Expert Complete" PRISMA Папка с вкладышами 30л. A4 600мкм 20мм ИЗУМРУДНЫЙ</t>
  </si>
  <si>
    <t>EC211600126 "Expert Complete" PRISMA Папка с вкладышами 30 л. A4 600 мкм  20 мм эффект 3D рубиновый</t>
  </si>
  <si>
    <t>EC211600129 "Expert Complete" PRISMA Папка с вкладышами 30 л. A4 600 мкм  20 мм эффект 3D серебряный</t>
  </si>
  <si>
    <t>Расписание уроков А4 ErichKrause "Adrenaline Speed" арт.63483</t>
  </si>
  <si>
    <t>Папка детская  А4 пластиковая с ручками-шнурок ПМ-А4-35 ГЕЙМЕР, ПМ-А4-35</t>
  </si>
  <si>
    <t>Папка детская А4 пластиковая с ручками-шнурок ПМ-А4-35 СОВРЕМЕННАЯ КРАСАВИЦА, ПМ-А4-35</t>
  </si>
  <si>
    <t>Папка детская  А4 пластиковая с ручками ПМ-А4-25 САМУРАЙ, ПМ-А4-25</t>
  </si>
  <si>
    <t>Обложка для учебников универс.прозр. ПП (276х465) 50мкм ErichKrause с липк.слоем (цена за уп.10 шт) арт.44512</t>
  </si>
  <si>
    <t>Папка для черчения А3 10л. с верт. рамкой 180 г/м2 арт.ПЧ3 СВр/10</t>
  </si>
  <si>
    <t>Папка для черчения А3 10л. с гор. рамкой 180 г/м2 арт.ПЧ3 СГр/10</t>
  </si>
  <si>
    <t>Папка для черчения А4 10л. 180 г/м2  арт.ПЧ4Рн/10</t>
  </si>
  <si>
    <t>Папка для черчения А4 10л. с гор. рамкой 180 г/м2 арт.ПЧ4 СГр/10</t>
  </si>
  <si>
    <t>Папка для черчения А4 24л. школьная 200г/м2 арт.3с62</t>
  </si>
  <si>
    <t>Тетрадь 48л в линейку BG ЭКОНОМ "Чудесный сад" арт.Т5ск48 63528</t>
  </si>
  <si>
    <t>Дневничок ученика начальных классов (классическая обложка)  Жилич</t>
  </si>
  <si>
    <t>Дневничок ученицы начальных классов (классическая обложка) Жилич</t>
  </si>
  <si>
    <t>2061500 Этикетка Цена "deVENTE" 50x35 мм, белая, 200 шт в рулоне</t>
  </si>
  <si>
    <t>M-16525 Набор обложек для учебников и тетрадей А4 с клеевым  краем, 5 шт, ПП, 80 мкм. Размер: 310х52</t>
  </si>
  <si>
    <t>СКР-3140 Скрепки металлические гофрированные никелированные 50 мм 50шт в карт.кор.,кратно 10</t>
  </si>
  <si>
    <t>Бумага тонированная А4 "Black", черная, 10 л., 200 г/м2 арт. БТВ/А4</t>
  </si>
  <si>
    <t>Папка  А4 с 60 вкл. Attomex, 500 мкм, вкладыши 30 мкм, "песок", зеленая арт. 3105000</t>
  </si>
  <si>
    <t>M-16738 Бумага масштабно-координатная, формат А3, 10 листов, офсет, 65 г/м2, в папке</t>
  </si>
  <si>
    <t>Папка  А4 с 80 вкл. Attomex, 600 мкм, вкладыши 30 мкм, "песок", красная арт. 3106001</t>
  </si>
  <si>
    <t>Папка  А4 с 80 вкл. Attomex, 600 мкм, вкладыши 30 мкм, "песок", синяя арт. 3106003</t>
  </si>
  <si>
    <t>48-7117 TМ"Profit" Тетрадь КЛЕТКА 48л. ВКУСНЫЕ ФРУКТЫ гребень, цвет. мелов. обл.</t>
  </si>
  <si>
    <t>48-6143 Тетрадь КЛЕТКА А5, 48л. АБСТРАКТНАЯ КРЕАТИВНОСТЬ  цветная спираль, цвет. мелов. обл</t>
  </si>
  <si>
    <t>48-8715 Тетрадь КЛЕТКА А5, 48л. МЕЧТЫ ХИППИ цветная спираль, цвет. мелов. обложка</t>
  </si>
  <si>
    <t>Т96-3601 Тетрадь КЛЕТКА А5, 96л. СМЕШНОЙ ФАСТФУД (Т96-3601) цвет. спираль, цвет.мелов.обложка</t>
  </si>
  <si>
    <t>Книга канцелярская 100л линейка , бумвинил  7с002</t>
  </si>
  <si>
    <t>Тетрадь для записей 48л клетка (скоба) А5 "Одуванчик" 18с86,1</t>
  </si>
  <si>
    <t>Тетрадь для записей 48л клетка (скоба) А5 "Битое стекло" 21с1,1</t>
  </si>
  <si>
    <t>Тетрадь для записей 48л клетка (скоба) А5 "Copybook" 21с3,1</t>
  </si>
  <si>
    <t>Тетрадь для записей 96л клетка (скоба) А5 "Автостиль-1" 21с81,1</t>
  </si>
  <si>
    <t>Тетрадь для записей 80л клетка "Тетрадь студента " 21с230,1</t>
  </si>
  <si>
    <t>Тетрадь А4 48л в клетку BG "Monocolor. For notes" арт.Т4ск48 63252</t>
  </si>
  <si>
    <t>Тетрадь А4 48л в клетку BG "Monocolor. Gradient" арт.Т4ск48 63251</t>
  </si>
  <si>
    <t>Тетрадь 48л в клетку BG ЭКОНОМ "Study" арт.Т5ск48 11860</t>
  </si>
  <si>
    <t>Ежедневник  в ламинированной обложке Арт.10с030</t>
  </si>
  <si>
    <t>Тетрадь 48л, кл, арт 48.101, Машины "JDM-2"</t>
  </si>
  <si>
    <t>Тетрадь 48л, кл, арт 48.118 "Шотландка"</t>
  </si>
  <si>
    <t>Тетрадь школьная, 24л,клетка арт 24.01,синяя</t>
  </si>
  <si>
    <t>Тетрадь школьная, 24л,клетка арт 24.03,фиолетовая</t>
  </si>
  <si>
    <t>Чековая лента 57х12х18 м термо для КА, 515024/1-57х30/12/560320</t>
  </si>
  <si>
    <t>Мелки KON-NOOR 100шт бел шт 111502</t>
  </si>
  <si>
    <t>Трафарет средний(буквы и цифры) 18875</t>
  </si>
  <si>
    <t>Трафарет пластмас.Луч (разн) 9с450-08,9с446-08 -</t>
  </si>
  <si>
    <t>Стакан для школьных принадлеж 4цв. ассорти СН01</t>
  </si>
  <si>
    <t>Кнопки канц.10мм*100 inФОРМАТ DPМ10-100 -</t>
  </si>
  <si>
    <t>Касса (веер) математические знаки ВК06 -</t>
  </si>
  <si>
    <t>Линейка 30/15см Maxi-Maxi Maped прозрачный ассорти 281010 -</t>
  </si>
  <si>
    <t>Нож канц. Standart  18мм 19145</t>
  </si>
  <si>
    <t>Трафарет химика зеленый ТТ51</t>
  </si>
  <si>
    <t>Органайзер вращающийся Mini Desk без наполнения зеленый "Лайм" ОР75 -</t>
  </si>
  <si>
    <t>Органайзер настольный для канце принадлежностей CASTLE,4 отд, 9х9см, пластик M-9305 -</t>
  </si>
  <si>
    <t>Линейка  25см с держ.евро РЛР25е</t>
  </si>
  <si>
    <t>Каллиграфические перья (тупой срез) 431,15-</t>
  </si>
  <si>
    <t>Треугольник ЦВЕТНОЕ АССОРТИ 7 см 45гр. Л-6201</t>
  </si>
  <si>
    <t>Пенал двухсекционн большой 190*115 ПО-49 - девочка фотограф</t>
  </si>
  <si>
    <t>ПК26 Подставка под календарь малая серая СТАММ</t>
  </si>
  <si>
    <t>Скобосшиватель 10 л. "HS-Mini 10" Kangaro бирюзовый, HS-Mini 10 TURQUOISE BL</t>
  </si>
  <si>
    <t>Скобосшиватель 10 л. "HS-Mini 10" Kangaro красный, HS-Mini 10</t>
  </si>
  <si>
    <t>Скобосшиватель 20 л. "PRO-10" Kangaro ассорти, PRO-10</t>
  </si>
  <si>
    <t>Каллиграфические перья для орнамента 3,5, арт. 431 12</t>
  </si>
  <si>
    <t>Каллиграфические перья для плаката, арт. 431 13</t>
  </si>
  <si>
    <t>Стек деревянный 20 см, арт. DK11151</t>
  </si>
  <si>
    <t>Поддон 240 мм д/бум верт. с передней стенкой  (3 отд) (8) серый (1С55; РБ  )</t>
  </si>
  <si>
    <t>Поддон 240 мм д/бум верт. с передней стенкой  (3 отд) (8) черный (1С55; РБ  )</t>
  </si>
  <si>
    <t>Поддон 240 мм д/бум верт. с передней стенкой  (4 отд) (6) черный (1С56; РБ  )</t>
  </si>
  <si>
    <t>Поддон 320 мм д/бум верт. с передней стенкой  (4 отд) черный (7) (2С69; РБ  )</t>
  </si>
  <si>
    <t>клипсы для бэджа на ремешке CT210 (100 шт в упак.) прозрачн., ARGO  арт.CT210</t>
  </si>
  <si>
    <t>Скобосшиватель 20 л. "No.10 Q.L" Kangaro ассорти, Kangaro  арт.No.10 Q.L</t>
  </si>
  <si>
    <t>Нож для бумаги мал, Мапид, 9мм, Maped  арт.092211</t>
  </si>
  <si>
    <t>Линейка деревян. 25см ЛПМ-250 (100)</t>
  </si>
  <si>
    <t>Клячка 4,5х3,2х0,8см, арт. DK11824</t>
  </si>
  <si>
    <t>Штрих-корректор в ручке deVENTE N-Ergo 7 мл.,быстросохнущая, цветной корпус арт.4061117</t>
  </si>
  <si>
    <t>Набор математический №1School,Tony&amp;Bony (40) 317027 (8С43; РБ  )</t>
  </si>
  <si>
    <t>Подставка для канцелярских принадлежностей (стакан)  9141</t>
  </si>
  <si>
    <t>Штрих-корректор в ручке ErichKrause, 8 мл. арт.24815</t>
  </si>
  <si>
    <t>Лоток для бумаг горизонтальный  БИЗНЕС непрозрачный синий (12) (16С195;</t>
  </si>
  <si>
    <t>Закладка 40х220 мм, пластик, арт. 3-1 Мотофристайл</t>
  </si>
  <si>
    <t>Скоборасшиватель "SR-45t" Kangaro ассорти, Kangaro  арт.SR-45t</t>
  </si>
  <si>
    <t>1312962 Скрепки оцинкованные с полимерным покрытием, 25 мм, цветные, 100 шт. в уп</t>
  </si>
  <si>
    <t>С32х38-20Н Скрепки Бабочка, 32х38  мм, никелированные, 20 шт. (10)</t>
  </si>
  <si>
    <t>1195819 Краска штемпельная Attache фиолетовая 50 гр</t>
  </si>
  <si>
    <t>Поддон 320 мм д/бум верт. с передней стенкой  (6 отд) черный (6) (2С71; РБ  )</t>
  </si>
  <si>
    <t>Поддон 320 мм д/бум верт. с передней стенкой  (8 отд) чёрный (5) (2С73; РБ  )</t>
  </si>
  <si>
    <t>Штрих-корректор в ручке deVENTE 5 мл  School цветной корпус арт.4061116</t>
  </si>
  <si>
    <t>Кнопки канцелярские inФОРМАТ  металл 12мм*100 шт DPM 12-100</t>
  </si>
  <si>
    <t>Геометрический набор FUNNY ANIMALS,4 предмета (лин. 15 см,трансп. 180гр,угол.45гр,угол.60гр)М-5576* (220209; Россия ; страна ввоза - РФ)</t>
  </si>
  <si>
    <t>Стакан канцелярский   флуоресцентный оранжевый (5) (4С139; РБ  )</t>
  </si>
  <si>
    <t>Линейка 15 см "Nightfall" Maped пласт., голубой, складная, блистер, Maped  арт.281018--</t>
  </si>
  <si>
    <t>"ЕЖИК" подставка канцелярская (24) (8С44; РБ  )</t>
  </si>
  <si>
    <t>Штрих-корректор в ручке ErichKrause "Pastel Bloom", 4мл  арт.61928</t>
  </si>
  <si>
    <t>Подставка для канц. принадлежностей с отделениями, арт. 904</t>
  </si>
  <si>
    <t>Вертикальный накопитель  серия  ЦВЕТЫ  непрозрачный яблочно-зелёный  (2/12) (13С179) (13С179; РБ  )</t>
  </si>
  <si>
    <t>Подставка под календарь серая арт.ПК06</t>
  </si>
  <si>
    <t>Подставка под календарь черная арт.ПК01</t>
  </si>
  <si>
    <t>Закладка магнитная deVENTE  "Cool Guys Style" (25x56,6мм) набор 4 шт арт.8065226</t>
  </si>
  <si>
    <t>Набор белых мелков КАЛЯКА-МАЛЯКА  6шт. МБКМ06</t>
  </si>
  <si>
    <t>Закладка 40х220 мм, пластик, арт. 3-1 Время путешествий</t>
  </si>
  <si>
    <t>Касса букв, слогов и счета А5, ПВХ арт.SP 12.12</t>
  </si>
  <si>
    <t>Штрих-корректор в ручке ErichKrause  4 мл "EasyMask" арт.55988</t>
  </si>
  <si>
    <t>Мелки 12шт цветные WB-6076</t>
  </si>
  <si>
    <t>M-5573 Набор чертежных инстр,3предм(линейка 15 см, угольник 30х60х90, транспортир) гибкий, пластик</t>
  </si>
  <si>
    <t>Треугольник 12 см 30 градусов, гибкий deVENTE.Shiny Rainbow Flex полупрозрачный радужный, в блистерной упаковке 5097310, 5097310</t>
  </si>
  <si>
    <t>Насадка-держатель анатомическая "deVENTE Рыбка" для карандаша и ручки, силиконовая розовая, арт. 8070701</t>
  </si>
  <si>
    <t>Пластилин воск. "ПЧЕЛКА" 18цв. в к/к 240г со стеком арт.16052025_18</t>
  </si>
  <si>
    <t>Клей канцелярский ПВА 20г., с кисточкой арт.330005</t>
  </si>
  <si>
    <t>Л-4485 Треугольник НЕПРОЗРАЧНЫЙ ЧЕРНЫЙ 18 см 30гр.</t>
  </si>
  <si>
    <t>Палочки для мини Белые 100шт Еg</t>
  </si>
  <si>
    <t>Папка-портфель 7 отделений А4 "Bumpees", арт. Z60102</t>
  </si>
  <si>
    <t>Декоративное изделие из пластмассы-канцелярский набор 35*17*15см(Производство Китай). Артикул SF-28/12</t>
  </si>
  <si>
    <t>Благодарность Диплом,Диплом ,Грамота,Грамота  А4,Благодарственное письмо Арт.8с051 (разн)</t>
  </si>
  <si>
    <t>Немецкий язык 10кл Рабочая тетрадь Будько</t>
  </si>
  <si>
    <t>Азбука развит.Пропись.Счет от 0 до 10/офсет 6233 -</t>
  </si>
  <si>
    <t>Я Могу читать Английский алфавит с наклейками 1937 -</t>
  </si>
  <si>
    <t>Биология. 11 кл. Тетрадь для лабораторных и практических работ (базовый уровень)  Хруцкая  2025</t>
  </si>
  <si>
    <t>Математика 1кл Я учусь считать (Михед) 2024</t>
  </si>
  <si>
    <t>Европа Общегеографическая карта масштаб 1:7 250000</t>
  </si>
  <si>
    <t>География.  7 кл. Тетрадь для практических работ Кольмакова  2025</t>
  </si>
  <si>
    <t>Медицинская подготовка 11кл. Тетрадь для практических работ  /Борщевская/ 2023</t>
  </si>
  <si>
    <t>Допризывная подготовка 10кл.Рабочая тетрадь.Гамолко 2020</t>
  </si>
  <si>
    <t>Диплом выпускного детского сада А4 20с173.12,174.12 -</t>
  </si>
  <si>
    <t>Награждается с окончанием класса,школы № 0680 -</t>
  </si>
  <si>
    <t>География. 10 кл. Тетрадь для практических работ и индивидуальных заданий  Витченко  2024</t>
  </si>
  <si>
    <t>Скоро в школу 5-6лет.Прописи.Пишем от А до Я  Одновол 2023</t>
  </si>
  <si>
    <t>Плакат А3</t>
  </si>
  <si>
    <t>Биология.  6 кл. Тетрадь для лабораторных и практических работ Лисов  2025</t>
  </si>
  <si>
    <t>Математика 1кл Я учусь решать (Михед) 2025</t>
  </si>
  <si>
    <t>География.  Глобальные проблемы человечества  11класс - контурные карты .</t>
  </si>
  <si>
    <t>Биология 9кл Тетрадь для лабораторных и практических работ Борисов 2025</t>
  </si>
  <si>
    <t>География 9кл Тетрадь для практических  работ Кольмакова 2025</t>
  </si>
  <si>
    <t>Физика. 10 кл. Тетрадь для лабораторных работ (базовый и повышенный уровни)  Громыко  2025</t>
  </si>
  <si>
    <t>Химия 10кл, Тетрадь для практических работ (+лабораторные опыты,базовый уровень) Матулис 2025</t>
  </si>
  <si>
    <t>География .Страны и народы 8кл. -контурные карты</t>
  </si>
  <si>
    <t>География Беларуси 9кл контурные карты</t>
  </si>
  <si>
    <t>Социально-экономическая география мира 10кл контурная карта</t>
  </si>
  <si>
    <t>География 10кл, Тетрадь для практических и самостоятельных работ Кольмакова 2025</t>
  </si>
  <si>
    <t>Немецкий язык 4кл Практикум Будько 2025</t>
  </si>
  <si>
    <t>Английский язык 4кл Практикум  Часть 1/ Лапицкая 2025</t>
  </si>
  <si>
    <t>Английский язык 7кл Практикум по грамматике Севрюкова 2025</t>
  </si>
  <si>
    <t>Астрономия 11 кл. Практикум.  /Глузо/ 2025</t>
  </si>
  <si>
    <t>Биология 9кл Тетрадь для лабораторн и практических работ,демонстрационных опытов Лисов 2025</t>
  </si>
  <si>
    <t>Биология 11кл Тетрадь для лабораторн и практических работ (базовый уровень ) /Дашков/  2025,</t>
  </si>
  <si>
    <t>Немецкий язык 6кл Практикум / Будько / 2025</t>
  </si>
  <si>
    <t>Немецкий язык 8кл Практикум / Будько / 2025</t>
  </si>
  <si>
    <t>Английский язык.   Тетрадь-словарик (бирюзовая обложка)</t>
  </si>
  <si>
    <t>Английский язык Тетрадь-словарик (зеленая,обложка с юношей )</t>
  </si>
  <si>
    <t>Английский язык Тетрадь-словарик (оранжевая  обложка )</t>
  </si>
  <si>
    <t>Английский язык Тетрадь-словарик (розовая обложка с девушкой)</t>
  </si>
  <si>
    <t>Английский язык. 10 кл. Практикум.  Часть 1 Юхнель  2025</t>
  </si>
  <si>
    <t>Биология 10кл Тетрадь д /лабор. и практич работ (базовый уровень) Хруцкая 2025</t>
  </si>
  <si>
    <t>Немецкий язык Тетрадь-словарик (оранжевая обложка)</t>
  </si>
  <si>
    <t>Немецкий язык 7кл Практикум / Будько / 2025</t>
  </si>
  <si>
    <t>Английский язык 5кл Практикум часть1  Лапицкая 2025</t>
  </si>
  <si>
    <t>Информатика.  6 кл. Рабочая тетрадь Овчинникова  2025</t>
  </si>
  <si>
    <t>Немецкий язык 3кл Практикум Будько 2025</t>
  </si>
  <si>
    <t>Немецкий язык 5кл Практикум Будько 2025</t>
  </si>
  <si>
    <t>Биология 10кл  Тетрадь для лаб.и пркат.работ (базовый уровень) Маглыш 2025</t>
  </si>
  <si>
    <t>ЧПБС. Мамины сказки</t>
  </si>
  <si>
    <t>Символика А4  8с055</t>
  </si>
  <si>
    <t>Книжка-раскраска "Жуки" 19с22,1р</t>
  </si>
  <si>
    <t>География 6кл Тетрадь для практических работ Кольмакова 2026</t>
  </si>
  <si>
    <t>ПДД РБ 2025г (новая редакция,2025 с изменениями ,дата вступления в силу 01.09.2025</t>
  </si>
  <si>
    <t>Химия 9кл.Тетрадь для практических работ (+ лабораторные опыты) Сечко 2026</t>
  </si>
  <si>
    <t>Английский язык 5кл Практикум по грамматике /Севрюкова 2026г.</t>
  </si>
  <si>
    <t>Английский язык. 10 кл. Практикум.  Часть 2 / Юхнель / 2025,</t>
  </si>
  <si>
    <t>Физическая  география, контурная карта - 6 класс</t>
  </si>
  <si>
    <t>Пастель  худ №16 "Ассорти" набор 16цв</t>
  </si>
  <si>
    <t>набор</t>
  </si>
  <si>
    <t>Декоративные глазки 0,5см с подвижными черн зрачками 4022</t>
  </si>
  <si>
    <t>Декоративные глазки животных  черные 15мм набор 3725 -</t>
  </si>
  <si>
    <t>Блёстки-звездочки для декорат работ в пласт  тубе, 6 цветов/12 туб в блистере, 5 г. TZ13108 -</t>
  </si>
  <si>
    <t>Полимерная глина CERNIT GLAMOUR 56г разн СЕ0910056900,56600,56611 СЕ0910056420,56800,56200 -</t>
  </si>
  <si>
    <t>Гуашь Сиена жженая  МК 40мл бан 1720406 -</t>
  </si>
  <si>
    <t>Гель с блёстками, 6мл х 6 цветов,с европодвесом М-5658</t>
  </si>
  <si>
    <t>Клеевые точки декор.набор 4 листа по 48шт 2159 -</t>
  </si>
  <si>
    <t>Подвески фигурные пласт. мини Зайчики 3896-5 -</t>
  </si>
  <si>
    <t>Подвески фигурные пласт. мини Цветочки 3896-9 -</t>
  </si>
  <si>
    <t>Носики декоративные deVENTE 10х14мм, пластик, 20 шт в пакете, розо-вый, 8001921</t>
  </si>
  <si>
    <t>Носики декоративные deVENTE15х20мм, пластик, 20 шт в пакете, ко-ричневый, арт. 8001924</t>
  </si>
  <si>
    <t>Брадсы декоративные для скрапбукинга, набор 4 цвета, арт. 2026</t>
  </si>
  <si>
    <t>Декоративные элементы ПЛАСТИК СЕРДЕЧКИ, 30 шт,M-4355 (24) (390160;</t>
  </si>
  <si>
    <t>Гель с блестками "Перламутровый", 10мл, 5цв., в блистере арт.21С 1389-08</t>
  </si>
  <si>
    <t>Гуашь Сиена жженая МК, 100мл, бан., арт. 1727406</t>
  </si>
  <si>
    <t>Английская красная гуашь "Сонет" 100 мл, арт. 3627300</t>
  </si>
  <si>
    <t>M-20025 Набор бисера, 12 цветов x 7 г, 2 мм, пластиковая колба / ОПП-упаковка</t>
  </si>
  <si>
    <t>M-20029 Набор бисера, 12 цветов x 7 г, 2 мм, пластиковая колба / ОПП-упаковка</t>
  </si>
  <si>
    <t>Спонжи-формы поролоновые, набор 6 предметов, арт. 3994</t>
  </si>
  <si>
    <t>Прищепки декоративные deVENTE "Цветной микс" 35*7 мм-12 шт., деревянные, ассорти цветов арт. 8120903</t>
  </si>
  <si>
    <t>Акриловая краска худож. ЛУЧ 40 мл, голубая  арт.23С 1464-08</t>
  </si>
  <si>
    <t>Холст на МДФ  10*15, хлопок,240 г/м2 акрил грунт  AZART арт.AZ111015</t>
  </si>
  <si>
    <t>Холст на подрамнике 10*10см хлопок   280 г/м2 акрил.грунт  AZART AZ421010</t>
  </si>
  <si>
    <t>Мастихин "Сонет" №10 (1001), металл, Сонет  арт.DK29024</t>
  </si>
  <si>
    <t>M-4295 Блёстки неоновые декоративные, в пластиковой тубе с крышкой, микс 6 цветов(40)</t>
  </si>
  <si>
    <t>M-20235 Набор цветного фетра ЗЕЛЁНЫЙ 8 л., 8 цв., формат А4, толщина 1 мм, ОПП-упаковка</t>
  </si>
  <si>
    <t>Мольберт буковый №10 настольный  - -</t>
  </si>
  <si>
    <t>Увелич. стекло (лупа) с пятикратным увеличением "deVENTE" диам.65мм, складная, 65х103 мм, картон. блистер арт.4080702</t>
  </si>
  <si>
    <t>Визитница 20102 -</t>
  </si>
  <si>
    <t>Декоративное изделие из пластмассы-канцелярский набор 35*17*19,5см  Артикул 9010/12</t>
  </si>
  <si>
    <t>Доска для лепки Цветик А4 белая с бортиком 5746533 - (канцтовары)</t>
  </si>
  <si>
    <t>Доска д/лепки А5 18с198 (канцтовары)</t>
  </si>
  <si>
    <t>АБАК счеты  первоклассника 370368 - (канцтовары)</t>
  </si>
  <si>
    <t>29С 1722-08 Пластилин ZOO набор 12 цветов (20) (канцтовары)</t>
  </si>
  <si>
    <t>Биология.  8 кл. Рабочая тетрадь лабораторные и практические работы, тематические задания Бедарик  (канцтовары)</t>
  </si>
  <si>
    <t>Биология.  8 кл. Тетрадь для лабораторных и практических работ  Бедарик  2025 (канцтовары)</t>
  </si>
  <si>
    <t>Умней-ка  4-5 лет. Я познаю мир Косенюк 2023 (канцтовары)</t>
  </si>
  <si>
    <t>Беларуская мова.  2 кл. Дамашнiя заданнi ( II паўгоддзе) Жук  (канцтовары)</t>
  </si>
  <si>
    <t>Беларуская мова.  3 кл. Дамашнiя  заданнi ( I паўгоддзе) Жук (канцтовары)</t>
  </si>
  <si>
    <t>Русский язык.  2 кл. Домашние задания ( I полугодие) Одновол (канцтовары)</t>
  </si>
  <si>
    <t>Медицинская подготовка. 10 кл. Тетрадь для практических работ / Борщевская // 2023 (канцтовары)</t>
  </si>
  <si>
    <t>Английский язык 3кл Прописи /Карань/ 2023 (канцтовары)</t>
  </si>
  <si>
    <t>Умней-ка. 5-6 лет. Мир вокруг  Дубинина  2024 (канцтовары)</t>
  </si>
  <si>
    <t>Умней-ка. 5-6 лет. Художественная мозаика  Горбатова  2024 (канцтовары)</t>
  </si>
  <si>
    <t>Умней-ка. 5-6 лет. Экологическая мозаика  Петрикевич  2024 (канцтовары)</t>
  </si>
  <si>
    <t>Биология 8кл Тетрадь для лабораторн и практических работ Бедарик 2024 (канцтовары)</t>
  </si>
  <si>
    <t>Умней-ка. 4-5 лет. Линия и цвет  Горбатова  2024  (канцтовары)</t>
  </si>
  <si>
    <t>Умней-ка  5-6 лет. Математическая мозаика Житко 2023 (канцтовары)</t>
  </si>
  <si>
    <t>Английский язык 3кл Практикум по грамматике Севрюкова 2024 (канцтовары)</t>
  </si>
  <si>
    <t>Английский язык 7кл Практикум по грамматике Севрюкова 2024 (канцтовары)</t>
  </si>
  <si>
    <t>География 8кл Тетрадь для практических работ и индивидуальных заданий Витченко 2024 (канцтовары)</t>
  </si>
  <si>
    <t>Умней-ка  4-5 лет. Я познаю мир Косенюк 2024 (канцтовары)</t>
  </si>
  <si>
    <t>Математика 1кл ФЗ Решение текстовых задач. Рабочая тетрадь /Герасимов) 2024 (канцтовары)</t>
  </si>
  <si>
    <t>Математика 2кл ФЗ Решение текстовых задач. Рабочая тетрадь /Герасимов) 2024 (канцтовары)</t>
  </si>
  <si>
    <t>Немецкий язык 9кл Практикум /Будько/ 2024 (канцтовары)</t>
  </si>
  <si>
    <t>Английский язык 8кл Тетрадь по грамматике /Сердюкова 2024 (канцтовары)</t>
  </si>
  <si>
    <t>География 9кл Тетрадь для практических работ и индивидуальных заданий  Витченко 2024 (канцтовары)</t>
  </si>
  <si>
    <t>Английский язык. 11 кл. Практикум. Часть 1  Юхнель 2024, (канцтовары)</t>
  </si>
  <si>
    <t>Химия. 10 кл. Тетрадь для практических работ ( + лабораторные опыты; базовый уровень)  Матулис (канцтовары)</t>
  </si>
  <si>
    <t>МПП. Упражнения для тренировки написания печатных букв (канцтовары)</t>
  </si>
  <si>
    <t>МПП. Упражнения для тренировки неразрывного написания прописных букв (канцтовары)</t>
  </si>
  <si>
    <t>МПП. Упражнения для тренировки неразрывного написания строчных букв (канцтовары)</t>
  </si>
  <si>
    <t>ЧПС. Первые книжки-малышки. Черепашки (канцтовары)</t>
  </si>
  <si>
    <t>Английский язык. 11 кл. Практикум. Часть 2  Юхнель 2024, (канцтовары)</t>
  </si>
  <si>
    <t>География. 11 кл. Тетрадь для практических работ и индивидуальных заданий  Витченко  2024 (канцтовары)</t>
  </si>
  <si>
    <t>Английский язык 9кл Практикум по грамматике Сердюкова 2024 (канцтовары)</t>
  </si>
  <si>
    <t>Английский язык.  3 кл. Практикум-2  Лапицкая 2025 (канцтовары)</t>
  </si>
  <si>
    <t>Английский язык 6кл Практикум Часть 2  Юхнель 2025 (канцтовары)</t>
  </si>
  <si>
    <t>Книжка-раскраска Куклы 16с18,1р (канцтовары)</t>
  </si>
  <si>
    <t>Книжка-раскраска Сказки-загадки 15с70.1р (канцтовары)</t>
  </si>
  <si>
    <t>Книжка-раскраска Самые модные  17с5,1р (канцтовары)</t>
  </si>
  <si>
    <t>Книжка-раскраска Самые прекрасные  17с6,1р (канцтовары)</t>
  </si>
  <si>
    <t>Биология.  8 кл. Тетрадь для лабораторных и практических работ  Лисов  2025 (канцтовары)</t>
  </si>
  <si>
    <t>География.  6 кл. Тетрадь для практических работ  Витченко  2025 (канцтовары)</t>
  </si>
  <si>
    <t>География.  7 кл. Тетрадь для практических работ  Витченко  2025 (канцтовары)</t>
  </si>
  <si>
    <t>География.  8 кл. Тетрадь для практических работ и индивидуальных заданий  Витченко  2025 (канцтовары)</t>
  </si>
  <si>
    <t>Физика.  9 кл. Тетрадь для лабораторных работ  Исаченкова  2025 (канцтовары)</t>
  </si>
  <si>
    <t>Химия. 11 кл. Тетрадь для практических работ ( + лабораторные опыты; базовый уровень)  Сечко  2025 (канцтовары)</t>
  </si>
  <si>
    <t>Английский язык.  6 кл. Практикум по грамматике  Севрюкова  2025 (канцтовары)</t>
  </si>
  <si>
    <t>Набор для творчества Термомозаика БРАСЛЕТЫ "Попугай и единорог", 2 браслета ВВ5716 ВВ5716СП (канцтовары)</t>
  </si>
  <si>
    <t>Брелок светоотражающий, STOP, фигурный, ОПП-упаковка с подвесо,М-7207 340646; (канцтовары)</t>
  </si>
  <si>
    <t>Брелок светоотражающий, МАШИНА, фигурный М-7218 (080086;(канцтовары)</t>
  </si>
  <si>
    <t>Брелок светоотражающий, ФУТБОЛ М-7209 (24)(канцтовары)</t>
  </si>
  <si>
    <t>Слэп-браслет светоотражающий, желтый М-7206 (канцтовары)</t>
  </si>
  <si>
    <t>Сувенир новогодний Обруч 12,5*22см красный СХ-5172 - (канцтовары)</t>
  </si>
  <si>
    <t>Бант золото серебро 13см 2шт BR-7311 - (канцтовары)</t>
  </si>
  <si>
    <t>AL6381 Шар воздушный Alingar "Цветы и бабочки" №12,  с рисунком, цвета ассорти (100) (канцтовары)</t>
  </si>
  <si>
    <t>МС-3571 Воздушные шарики: " Животные", цветные /ассорти/, в упаковке 50 штук, размер 12. (канцтовары)</t>
  </si>
  <si>
    <t>Повязка /Маска/ с.1 18775С ПА-485870 (канцтовары)</t>
  </si>
  <si>
    <t>Книга Конституция Республики Беларусь  11.12.2024 (канцтовары)</t>
  </si>
  <si>
    <t>UL121002A8T CD-RW Mirex 700Мб, диск в конверте (канцтовары)</t>
  </si>
  <si>
    <t>UL130032A4T DVD-RW Mirex 4,7 Гб, диск в конверте (канцтовары)</t>
  </si>
  <si>
    <t>Диск DVD-R 4.7Gb СМС в конверте (канцтовары)</t>
  </si>
  <si>
    <t>Итого по лоту № 5:</t>
  </si>
  <si>
    <t>Примечание:</t>
  </si>
  <si>
    <t xml:space="preserve">Имущество новое, находится по адресу: г.Мозырь, ул. Притыцкого, 2а </t>
  </si>
  <si>
    <t>Председатель комиссии:ликвидатор</t>
  </si>
  <si>
    <t>Т.С.Кравченко</t>
  </si>
  <si>
    <t>Бухгалтер</t>
  </si>
  <si>
    <t>Т.С.Мороз</t>
  </si>
  <si>
    <t>Представтель учредителей</t>
  </si>
  <si>
    <t>Т.В. Сачек</t>
  </si>
  <si>
    <t>Канцелярские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</si>
</sst>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4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sz val="6"/>
      <name val="Times New Roman"/>
      <charset val="204"/>
    </font>
    <font>
      <sz val="6"/>
      <color indexed="8"/>
      <name val="Times New Roman"/>
      <charset val="204"/>
    </font>
    <font>
      <sz val="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Calibri"/>
      <family val="2"/>
      <charset val="204"/>
    </font>
    <font>
      <b/>
      <sz val="8"/>
      <color indexed="63"/>
      <name val="Times New Roman"/>
      <family val="1"/>
      <charset val="204"/>
    </font>
    <font>
      <b/>
      <i/>
      <u/>
      <sz val="10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>
      <alignment horizontal="left"/>
    </xf>
    <xf numFmtId="0" fontId="14" fillId="0" borderId="0" applyNumberFormat="0" applyFill="0" applyBorder="0" applyAlignment="0" applyProtection="0"/>
    <xf numFmtId="0" fontId="18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1" applyFont="1" applyBorder="1" applyAlignment="1">
      <alignment vertical="top" wrapText="1"/>
    </xf>
    <xf numFmtId="0" fontId="13" fillId="0" borderId="3" xfId="1" applyFont="1" applyBorder="1" applyAlignment="1">
      <alignment vertical="top"/>
    </xf>
    <xf numFmtId="2" fontId="13" fillId="0" borderId="3" xfId="1" applyNumberFormat="1" applyFont="1" applyBorder="1" applyAlignment="1">
      <alignment vertical="top"/>
    </xf>
    <xf numFmtId="1" fontId="13" fillId="0" borderId="3" xfId="1" applyNumberFormat="1" applyFont="1" applyBorder="1" applyAlignment="1">
      <alignment vertical="top"/>
    </xf>
    <xf numFmtId="0" fontId="15" fillId="0" borderId="1" xfId="2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vertical="top"/>
    </xf>
    <xf numFmtId="2" fontId="13" fillId="0" borderId="1" xfId="1" applyNumberFormat="1" applyFont="1" applyBorder="1" applyAlignment="1">
      <alignment vertical="top"/>
    </xf>
    <xf numFmtId="1" fontId="13" fillId="0" borderId="1" xfId="1" applyNumberFormat="1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13" fillId="2" borderId="3" xfId="1" applyFont="1" applyFill="1" applyBorder="1" applyAlignment="1">
      <alignment vertical="top" wrapText="1"/>
    </xf>
    <xf numFmtId="0" fontId="13" fillId="2" borderId="3" xfId="1" applyFont="1" applyFill="1" applyBorder="1" applyAlignment="1">
      <alignment vertical="top"/>
    </xf>
    <xf numFmtId="164" fontId="13" fillId="0" borderId="3" xfId="1" applyNumberFormat="1" applyFont="1" applyBorder="1" applyAlignment="1">
      <alignment vertical="top"/>
    </xf>
    <xf numFmtId="1" fontId="13" fillId="2" borderId="3" xfId="1" applyNumberFormat="1" applyFont="1" applyFill="1" applyBorder="1" applyAlignment="1">
      <alignment vertical="top"/>
    </xf>
    <xf numFmtId="0" fontId="19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2" xfId="0" applyFont="1" applyBorder="1"/>
    <xf numFmtId="0" fontId="25" fillId="0" borderId="0" xfId="0" applyFont="1"/>
    <xf numFmtId="0" fontId="0" fillId="0" borderId="2" xfId="0" applyBorder="1"/>
  </cellXfs>
  <cellStyles count="4">
    <cellStyle name="Гиперссылка" xfId="2" builtinId="8"/>
    <cellStyle name="Обычный" xfId="0" builtinId="0"/>
    <cellStyle name="Обычный 2" xfId="1" xr:uid="{CA2B3084-238A-4028-9852-ED980FDA5CF8}"/>
    <cellStyle name="Обычный 3" xfId="3" xr:uid="{40EE0683-703C-46AE-BF63-7088B6FB7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9"/>
  <sheetViews>
    <sheetView tabSelected="1" workbookViewId="0">
      <selection activeCell="A26" sqref="A26"/>
    </sheetView>
  </sheetViews>
  <sheetFormatPr defaultRowHeight="14.25" x14ac:dyDescent="0.45"/>
  <cols>
    <col min="1" max="1" width="3.86328125" customWidth="1"/>
    <col min="2" max="2" width="33.265625" customWidth="1"/>
    <col min="3" max="3" width="5.3984375" customWidth="1"/>
    <col min="4" max="4" width="8.86328125" hidden="1" customWidth="1"/>
    <col min="5" max="5" width="5" customWidth="1"/>
    <col min="6" max="6" width="21" hidden="1" customWidth="1"/>
    <col min="7" max="7" width="9.1328125" hidden="1" customWidth="1"/>
    <col min="8" max="8" width="8" hidden="1" customWidth="1"/>
    <col min="9" max="9" width="4.86328125" hidden="1" customWidth="1"/>
    <col min="10" max="10" width="4.1328125" hidden="1" customWidth="1"/>
    <col min="11" max="11" width="5.73046875" hidden="1" customWidth="1"/>
    <col min="12" max="12" width="4.73046875" hidden="1" customWidth="1"/>
    <col min="13" max="13" width="7.59765625" hidden="1" customWidth="1"/>
    <col min="14" max="14" width="6.59765625" customWidth="1"/>
    <col min="15" max="15" width="4.59765625" hidden="1" customWidth="1"/>
    <col min="16" max="16" width="12.73046875" customWidth="1"/>
    <col min="257" max="257" width="3.86328125" customWidth="1"/>
    <col min="258" max="258" width="33.265625" customWidth="1"/>
    <col min="259" max="259" width="5.3984375" customWidth="1"/>
    <col min="260" max="260" width="0" hidden="1" customWidth="1"/>
    <col min="261" max="261" width="5" customWidth="1"/>
    <col min="262" max="269" width="0" hidden="1" customWidth="1"/>
    <col min="270" max="270" width="6.59765625" customWidth="1"/>
    <col min="271" max="271" width="0" hidden="1" customWidth="1"/>
    <col min="272" max="272" width="12.73046875" customWidth="1"/>
    <col min="513" max="513" width="3.86328125" customWidth="1"/>
    <col min="514" max="514" width="33.265625" customWidth="1"/>
    <col min="515" max="515" width="5.3984375" customWidth="1"/>
    <col min="516" max="516" width="0" hidden="1" customWidth="1"/>
    <col min="517" max="517" width="5" customWidth="1"/>
    <col min="518" max="525" width="0" hidden="1" customWidth="1"/>
    <col min="526" max="526" width="6.59765625" customWidth="1"/>
    <col min="527" max="527" width="0" hidden="1" customWidth="1"/>
    <col min="528" max="528" width="12.73046875" customWidth="1"/>
    <col min="769" max="769" width="3.86328125" customWidth="1"/>
    <col min="770" max="770" width="33.265625" customWidth="1"/>
    <col min="771" max="771" width="5.3984375" customWidth="1"/>
    <col min="772" max="772" width="0" hidden="1" customWidth="1"/>
    <col min="773" max="773" width="5" customWidth="1"/>
    <col min="774" max="781" width="0" hidden="1" customWidth="1"/>
    <col min="782" max="782" width="6.59765625" customWidth="1"/>
    <col min="783" max="783" width="0" hidden="1" customWidth="1"/>
    <col min="784" max="784" width="12.73046875" customWidth="1"/>
    <col min="1025" max="1025" width="3.86328125" customWidth="1"/>
    <col min="1026" max="1026" width="33.265625" customWidth="1"/>
    <col min="1027" max="1027" width="5.3984375" customWidth="1"/>
    <col min="1028" max="1028" width="0" hidden="1" customWidth="1"/>
    <col min="1029" max="1029" width="5" customWidth="1"/>
    <col min="1030" max="1037" width="0" hidden="1" customWidth="1"/>
    <col min="1038" max="1038" width="6.59765625" customWidth="1"/>
    <col min="1039" max="1039" width="0" hidden="1" customWidth="1"/>
    <col min="1040" max="1040" width="12.73046875" customWidth="1"/>
    <col min="1281" max="1281" width="3.86328125" customWidth="1"/>
    <col min="1282" max="1282" width="33.265625" customWidth="1"/>
    <col min="1283" max="1283" width="5.3984375" customWidth="1"/>
    <col min="1284" max="1284" width="0" hidden="1" customWidth="1"/>
    <col min="1285" max="1285" width="5" customWidth="1"/>
    <col min="1286" max="1293" width="0" hidden="1" customWidth="1"/>
    <col min="1294" max="1294" width="6.59765625" customWidth="1"/>
    <col min="1295" max="1295" width="0" hidden="1" customWidth="1"/>
    <col min="1296" max="1296" width="12.73046875" customWidth="1"/>
    <col min="1537" max="1537" width="3.86328125" customWidth="1"/>
    <col min="1538" max="1538" width="33.265625" customWidth="1"/>
    <col min="1539" max="1539" width="5.3984375" customWidth="1"/>
    <col min="1540" max="1540" width="0" hidden="1" customWidth="1"/>
    <col min="1541" max="1541" width="5" customWidth="1"/>
    <col min="1542" max="1549" width="0" hidden="1" customWidth="1"/>
    <col min="1550" max="1550" width="6.59765625" customWidth="1"/>
    <col min="1551" max="1551" width="0" hidden="1" customWidth="1"/>
    <col min="1552" max="1552" width="12.73046875" customWidth="1"/>
    <col min="1793" max="1793" width="3.86328125" customWidth="1"/>
    <col min="1794" max="1794" width="33.265625" customWidth="1"/>
    <col min="1795" max="1795" width="5.3984375" customWidth="1"/>
    <col min="1796" max="1796" width="0" hidden="1" customWidth="1"/>
    <col min="1797" max="1797" width="5" customWidth="1"/>
    <col min="1798" max="1805" width="0" hidden="1" customWidth="1"/>
    <col min="1806" max="1806" width="6.59765625" customWidth="1"/>
    <col min="1807" max="1807" width="0" hidden="1" customWidth="1"/>
    <col min="1808" max="1808" width="12.73046875" customWidth="1"/>
    <col min="2049" max="2049" width="3.86328125" customWidth="1"/>
    <col min="2050" max="2050" width="33.265625" customWidth="1"/>
    <col min="2051" max="2051" width="5.3984375" customWidth="1"/>
    <col min="2052" max="2052" width="0" hidden="1" customWidth="1"/>
    <col min="2053" max="2053" width="5" customWidth="1"/>
    <col min="2054" max="2061" width="0" hidden="1" customWidth="1"/>
    <col min="2062" max="2062" width="6.59765625" customWidth="1"/>
    <col min="2063" max="2063" width="0" hidden="1" customWidth="1"/>
    <col min="2064" max="2064" width="12.73046875" customWidth="1"/>
    <col min="2305" max="2305" width="3.86328125" customWidth="1"/>
    <col min="2306" max="2306" width="33.265625" customWidth="1"/>
    <col min="2307" max="2307" width="5.3984375" customWidth="1"/>
    <col min="2308" max="2308" width="0" hidden="1" customWidth="1"/>
    <col min="2309" max="2309" width="5" customWidth="1"/>
    <col min="2310" max="2317" width="0" hidden="1" customWidth="1"/>
    <col min="2318" max="2318" width="6.59765625" customWidth="1"/>
    <col min="2319" max="2319" width="0" hidden="1" customWidth="1"/>
    <col min="2320" max="2320" width="12.73046875" customWidth="1"/>
    <col min="2561" max="2561" width="3.86328125" customWidth="1"/>
    <col min="2562" max="2562" width="33.265625" customWidth="1"/>
    <col min="2563" max="2563" width="5.3984375" customWidth="1"/>
    <col min="2564" max="2564" width="0" hidden="1" customWidth="1"/>
    <col min="2565" max="2565" width="5" customWidth="1"/>
    <col min="2566" max="2573" width="0" hidden="1" customWidth="1"/>
    <col min="2574" max="2574" width="6.59765625" customWidth="1"/>
    <col min="2575" max="2575" width="0" hidden="1" customWidth="1"/>
    <col min="2576" max="2576" width="12.73046875" customWidth="1"/>
    <col min="2817" max="2817" width="3.86328125" customWidth="1"/>
    <col min="2818" max="2818" width="33.265625" customWidth="1"/>
    <col min="2819" max="2819" width="5.3984375" customWidth="1"/>
    <col min="2820" max="2820" width="0" hidden="1" customWidth="1"/>
    <col min="2821" max="2821" width="5" customWidth="1"/>
    <col min="2822" max="2829" width="0" hidden="1" customWidth="1"/>
    <col min="2830" max="2830" width="6.59765625" customWidth="1"/>
    <col min="2831" max="2831" width="0" hidden="1" customWidth="1"/>
    <col min="2832" max="2832" width="12.73046875" customWidth="1"/>
    <col min="3073" max="3073" width="3.86328125" customWidth="1"/>
    <col min="3074" max="3074" width="33.265625" customWidth="1"/>
    <col min="3075" max="3075" width="5.3984375" customWidth="1"/>
    <col min="3076" max="3076" width="0" hidden="1" customWidth="1"/>
    <col min="3077" max="3077" width="5" customWidth="1"/>
    <col min="3078" max="3085" width="0" hidden="1" customWidth="1"/>
    <col min="3086" max="3086" width="6.59765625" customWidth="1"/>
    <col min="3087" max="3087" width="0" hidden="1" customWidth="1"/>
    <col min="3088" max="3088" width="12.73046875" customWidth="1"/>
    <col min="3329" max="3329" width="3.86328125" customWidth="1"/>
    <col min="3330" max="3330" width="33.265625" customWidth="1"/>
    <col min="3331" max="3331" width="5.3984375" customWidth="1"/>
    <col min="3332" max="3332" width="0" hidden="1" customWidth="1"/>
    <col min="3333" max="3333" width="5" customWidth="1"/>
    <col min="3334" max="3341" width="0" hidden="1" customWidth="1"/>
    <col min="3342" max="3342" width="6.59765625" customWidth="1"/>
    <col min="3343" max="3343" width="0" hidden="1" customWidth="1"/>
    <col min="3344" max="3344" width="12.73046875" customWidth="1"/>
    <col min="3585" max="3585" width="3.86328125" customWidth="1"/>
    <col min="3586" max="3586" width="33.265625" customWidth="1"/>
    <col min="3587" max="3587" width="5.3984375" customWidth="1"/>
    <col min="3588" max="3588" width="0" hidden="1" customWidth="1"/>
    <col min="3589" max="3589" width="5" customWidth="1"/>
    <col min="3590" max="3597" width="0" hidden="1" customWidth="1"/>
    <col min="3598" max="3598" width="6.59765625" customWidth="1"/>
    <col min="3599" max="3599" width="0" hidden="1" customWidth="1"/>
    <col min="3600" max="3600" width="12.73046875" customWidth="1"/>
    <col min="3841" max="3841" width="3.86328125" customWidth="1"/>
    <col min="3842" max="3842" width="33.265625" customWidth="1"/>
    <col min="3843" max="3843" width="5.3984375" customWidth="1"/>
    <col min="3844" max="3844" width="0" hidden="1" customWidth="1"/>
    <col min="3845" max="3845" width="5" customWidth="1"/>
    <col min="3846" max="3853" width="0" hidden="1" customWidth="1"/>
    <col min="3854" max="3854" width="6.59765625" customWidth="1"/>
    <col min="3855" max="3855" width="0" hidden="1" customWidth="1"/>
    <col min="3856" max="3856" width="12.73046875" customWidth="1"/>
    <col min="4097" max="4097" width="3.86328125" customWidth="1"/>
    <col min="4098" max="4098" width="33.265625" customWidth="1"/>
    <col min="4099" max="4099" width="5.3984375" customWidth="1"/>
    <col min="4100" max="4100" width="0" hidden="1" customWidth="1"/>
    <col min="4101" max="4101" width="5" customWidth="1"/>
    <col min="4102" max="4109" width="0" hidden="1" customWidth="1"/>
    <col min="4110" max="4110" width="6.59765625" customWidth="1"/>
    <col min="4111" max="4111" width="0" hidden="1" customWidth="1"/>
    <col min="4112" max="4112" width="12.73046875" customWidth="1"/>
    <col min="4353" max="4353" width="3.86328125" customWidth="1"/>
    <col min="4354" max="4354" width="33.265625" customWidth="1"/>
    <col min="4355" max="4355" width="5.3984375" customWidth="1"/>
    <col min="4356" max="4356" width="0" hidden="1" customWidth="1"/>
    <col min="4357" max="4357" width="5" customWidth="1"/>
    <col min="4358" max="4365" width="0" hidden="1" customWidth="1"/>
    <col min="4366" max="4366" width="6.59765625" customWidth="1"/>
    <col min="4367" max="4367" width="0" hidden="1" customWidth="1"/>
    <col min="4368" max="4368" width="12.73046875" customWidth="1"/>
    <col min="4609" max="4609" width="3.86328125" customWidth="1"/>
    <col min="4610" max="4610" width="33.265625" customWidth="1"/>
    <col min="4611" max="4611" width="5.3984375" customWidth="1"/>
    <col min="4612" max="4612" width="0" hidden="1" customWidth="1"/>
    <col min="4613" max="4613" width="5" customWidth="1"/>
    <col min="4614" max="4621" width="0" hidden="1" customWidth="1"/>
    <col min="4622" max="4622" width="6.59765625" customWidth="1"/>
    <col min="4623" max="4623" width="0" hidden="1" customWidth="1"/>
    <col min="4624" max="4624" width="12.73046875" customWidth="1"/>
    <col min="4865" max="4865" width="3.86328125" customWidth="1"/>
    <col min="4866" max="4866" width="33.265625" customWidth="1"/>
    <col min="4867" max="4867" width="5.3984375" customWidth="1"/>
    <col min="4868" max="4868" width="0" hidden="1" customWidth="1"/>
    <col min="4869" max="4869" width="5" customWidth="1"/>
    <col min="4870" max="4877" width="0" hidden="1" customWidth="1"/>
    <col min="4878" max="4878" width="6.59765625" customWidth="1"/>
    <col min="4879" max="4879" width="0" hidden="1" customWidth="1"/>
    <col min="4880" max="4880" width="12.73046875" customWidth="1"/>
    <col min="5121" max="5121" width="3.86328125" customWidth="1"/>
    <col min="5122" max="5122" width="33.265625" customWidth="1"/>
    <col min="5123" max="5123" width="5.3984375" customWidth="1"/>
    <col min="5124" max="5124" width="0" hidden="1" customWidth="1"/>
    <col min="5125" max="5125" width="5" customWidth="1"/>
    <col min="5126" max="5133" width="0" hidden="1" customWidth="1"/>
    <col min="5134" max="5134" width="6.59765625" customWidth="1"/>
    <col min="5135" max="5135" width="0" hidden="1" customWidth="1"/>
    <col min="5136" max="5136" width="12.73046875" customWidth="1"/>
    <col min="5377" max="5377" width="3.86328125" customWidth="1"/>
    <col min="5378" max="5378" width="33.265625" customWidth="1"/>
    <col min="5379" max="5379" width="5.3984375" customWidth="1"/>
    <col min="5380" max="5380" width="0" hidden="1" customWidth="1"/>
    <col min="5381" max="5381" width="5" customWidth="1"/>
    <col min="5382" max="5389" width="0" hidden="1" customWidth="1"/>
    <col min="5390" max="5390" width="6.59765625" customWidth="1"/>
    <col min="5391" max="5391" width="0" hidden="1" customWidth="1"/>
    <col min="5392" max="5392" width="12.73046875" customWidth="1"/>
    <col min="5633" max="5633" width="3.86328125" customWidth="1"/>
    <col min="5634" max="5634" width="33.265625" customWidth="1"/>
    <col min="5635" max="5635" width="5.3984375" customWidth="1"/>
    <col min="5636" max="5636" width="0" hidden="1" customWidth="1"/>
    <col min="5637" max="5637" width="5" customWidth="1"/>
    <col min="5638" max="5645" width="0" hidden="1" customWidth="1"/>
    <col min="5646" max="5646" width="6.59765625" customWidth="1"/>
    <col min="5647" max="5647" width="0" hidden="1" customWidth="1"/>
    <col min="5648" max="5648" width="12.73046875" customWidth="1"/>
    <col min="5889" max="5889" width="3.86328125" customWidth="1"/>
    <col min="5890" max="5890" width="33.265625" customWidth="1"/>
    <col min="5891" max="5891" width="5.3984375" customWidth="1"/>
    <col min="5892" max="5892" width="0" hidden="1" customWidth="1"/>
    <col min="5893" max="5893" width="5" customWidth="1"/>
    <col min="5894" max="5901" width="0" hidden="1" customWidth="1"/>
    <col min="5902" max="5902" width="6.59765625" customWidth="1"/>
    <col min="5903" max="5903" width="0" hidden="1" customWidth="1"/>
    <col min="5904" max="5904" width="12.73046875" customWidth="1"/>
    <col min="6145" max="6145" width="3.86328125" customWidth="1"/>
    <col min="6146" max="6146" width="33.265625" customWidth="1"/>
    <col min="6147" max="6147" width="5.3984375" customWidth="1"/>
    <col min="6148" max="6148" width="0" hidden="1" customWidth="1"/>
    <col min="6149" max="6149" width="5" customWidth="1"/>
    <col min="6150" max="6157" width="0" hidden="1" customWidth="1"/>
    <col min="6158" max="6158" width="6.59765625" customWidth="1"/>
    <col min="6159" max="6159" width="0" hidden="1" customWidth="1"/>
    <col min="6160" max="6160" width="12.73046875" customWidth="1"/>
    <col min="6401" max="6401" width="3.86328125" customWidth="1"/>
    <col min="6402" max="6402" width="33.265625" customWidth="1"/>
    <col min="6403" max="6403" width="5.3984375" customWidth="1"/>
    <col min="6404" max="6404" width="0" hidden="1" customWidth="1"/>
    <col min="6405" max="6405" width="5" customWidth="1"/>
    <col min="6406" max="6413" width="0" hidden="1" customWidth="1"/>
    <col min="6414" max="6414" width="6.59765625" customWidth="1"/>
    <col min="6415" max="6415" width="0" hidden="1" customWidth="1"/>
    <col min="6416" max="6416" width="12.73046875" customWidth="1"/>
    <col min="6657" max="6657" width="3.86328125" customWidth="1"/>
    <col min="6658" max="6658" width="33.265625" customWidth="1"/>
    <col min="6659" max="6659" width="5.3984375" customWidth="1"/>
    <col min="6660" max="6660" width="0" hidden="1" customWidth="1"/>
    <col min="6661" max="6661" width="5" customWidth="1"/>
    <col min="6662" max="6669" width="0" hidden="1" customWidth="1"/>
    <col min="6670" max="6670" width="6.59765625" customWidth="1"/>
    <col min="6671" max="6671" width="0" hidden="1" customWidth="1"/>
    <col min="6672" max="6672" width="12.73046875" customWidth="1"/>
    <col min="6913" max="6913" width="3.86328125" customWidth="1"/>
    <col min="6914" max="6914" width="33.265625" customWidth="1"/>
    <col min="6915" max="6915" width="5.3984375" customWidth="1"/>
    <col min="6916" max="6916" width="0" hidden="1" customWidth="1"/>
    <col min="6917" max="6917" width="5" customWidth="1"/>
    <col min="6918" max="6925" width="0" hidden="1" customWidth="1"/>
    <col min="6926" max="6926" width="6.59765625" customWidth="1"/>
    <col min="6927" max="6927" width="0" hidden="1" customWidth="1"/>
    <col min="6928" max="6928" width="12.73046875" customWidth="1"/>
    <col min="7169" max="7169" width="3.86328125" customWidth="1"/>
    <col min="7170" max="7170" width="33.265625" customWidth="1"/>
    <col min="7171" max="7171" width="5.3984375" customWidth="1"/>
    <col min="7172" max="7172" width="0" hidden="1" customWidth="1"/>
    <col min="7173" max="7173" width="5" customWidth="1"/>
    <col min="7174" max="7181" width="0" hidden="1" customWidth="1"/>
    <col min="7182" max="7182" width="6.59765625" customWidth="1"/>
    <col min="7183" max="7183" width="0" hidden="1" customWidth="1"/>
    <col min="7184" max="7184" width="12.73046875" customWidth="1"/>
    <col min="7425" max="7425" width="3.86328125" customWidth="1"/>
    <col min="7426" max="7426" width="33.265625" customWidth="1"/>
    <col min="7427" max="7427" width="5.3984375" customWidth="1"/>
    <col min="7428" max="7428" width="0" hidden="1" customWidth="1"/>
    <col min="7429" max="7429" width="5" customWidth="1"/>
    <col min="7430" max="7437" width="0" hidden="1" customWidth="1"/>
    <col min="7438" max="7438" width="6.59765625" customWidth="1"/>
    <col min="7439" max="7439" width="0" hidden="1" customWidth="1"/>
    <col min="7440" max="7440" width="12.73046875" customWidth="1"/>
    <col min="7681" max="7681" width="3.86328125" customWidth="1"/>
    <col min="7682" max="7682" width="33.265625" customWidth="1"/>
    <col min="7683" max="7683" width="5.3984375" customWidth="1"/>
    <col min="7684" max="7684" width="0" hidden="1" customWidth="1"/>
    <col min="7685" max="7685" width="5" customWidth="1"/>
    <col min="7686" max="7693" width="0" hidden="1" customWidth="1"/>
    <col min="7694" max="7694" width="6.59765625" customWidth="1"/>
    <col min="7695" max="7695" width="0" hidden="1" customWidth="1"/>
    <col min="7696" max="7696" width="12.73046875" customWidth="1"/>
    <col min="7937" max="7937" width="3.86328125" customWidth="1"/>
    <col min="7938" max="7938" width="33.265625" customWidth="1"/>
    <col min="7939" max="7939" width="5.3984375" customWidth="1"/>
    <col min="7940" max="7940" width="0" hidden="1" customWidth="1"/>
    <col min="7941" max="7941" width="5" customWidth="1"/>
    <col min="7942" max="7949" width="0" hidden="1" customWidth="1"/>
    <col min="7950" max="7950" width="6.59765625" customWidth="1"/>
    <col min="7951" max="7951" width="0" hidden="1" customWidth="1"/>
    <col min="7952" max="7952" width="12.73046875" customWidth="1"/>
    <col min="8193" max="8193" width="3.86328125" customWidth="1"/>
    <col min="8194" max="8194" width="33.265625" customWidth="1"/>
    <col min="8195" max="8195" width="5.3984375" customWidth="1"/>
    <col min="8196" max="8196" width="0" hidden="1" customWidth="1"/>
    <col min="8197" max="8197" width="5" customWidth="1"/>
    <col min="8198" max="8205" width="0" hidden="1" customWidth="1"/>
    <col min="8206" max="8206" width="6.59765625" customWidth="1"/>
    <col min="8207" max="8207" width="0" hidden="1" customWidth="1"/>
    <col min="8208" max="8208" width="12.73046875" customWidth="1"/>
    <col min="8449" max="8449" width="3.86328125" customWidth="1"/>
    <col min="8450" max="8450" width="33.265625" customWidth="1"/>
    <col min="8451" max="8451" width="5.3984375" customWidth="1"/>
    <col min="8452" max="8452" width="0" hidden="1" customWidth="1"/>
    <col min="8453" max="8453" width="5" customWidth="1"/>
    <col min="8454" max="8461" width="0" hidden="1" customWidth="1"/>
    <col min="8462" max="8462" width="6.59765625" customWidth="1"/>
    <col min="8463" max="8463" width="0" hidden="1" customWidth="1"/>
    <col min="8464" max="8464" width="12.73046875" customWidth="1"/>
    <col min="8705" max="8705" width="3.86328125" customWidth="1"/>
    <col min="8706" max="8706" width="33.265625" customWidth="1"/>
    <col min="8707" max="8707" width="5.3984375" customWidth="1"/>
    <col min="8708" max="8708" width="0" hidden="1" customWidth="1"/>
    <col min="8709" max="8709" width="5" customWidth="1"/>
    <col min="8710" max="8717" width="0" hidden="1" customWidth="1"/>
    <col min="8718" max="8718" width="6.59765625" customWidth="1"/>
    <col min="8719" max="8719" width="0" hidden="1" customWidth="1"/>
    <col min="8720" max="8720" width="12.73046875" customWidth="1"/>
    <col min="8961" max="8961" width="3.86328125" customWidth="1"/>
    <col min="8962" max="8962" width="33.265625" customWidth="1"/>
    <col min="8963" max="8963" width="5.3984375" customWidth="1"/>
    <col min="8964" max="8964" width="0" hidden="1" customWidth="1"/>
    <col min="8965" max="8965" width="5" customWidth="1"/>
    <col min="8966" max="8973" width="0" hidden="1" customWidth="1"/>
    <col min="8974" max="8974" width="6.59765625" customWidth="1"/>
    <col min="8975" max="8975" width="0" hidden="1" customWidth="1"/>
    <col min="8976" max="8976" width="12.73046875" customWidth="1"/>
    <col min="9217" max="9217" width="3.86328125" customWidth="1"/>
    <col min="9218" max="9218" width="33.265625" customWidth="1"/>
    <col min="9219" max="9219" width="5.3984375" customWidth="1"/>
    <col min="9220" max="9220" width="0" hidden="1" customWidth="1"/>
    <col min="9221" max="9221" width="5" customWidth="1"/>
    <col min="9222" max="9229" width="0" hidden="1" customWidth="1"/>
    <col min="9230" max="9230" width="6.59765625" customWidth="1"/>
    <col min="9231" max="9231" width="0" hidden="1" customWidth="1"/>
    <col min="9232" max="9232" width="12.73046875" customWidth="1"/>
    <col min="9473" max="9473" width="3.86328125" customWidth="1"/>
    <col min="9474" max="9474" width="33.265625" customWidth="1"/>
    <col min="9475" max="9475" width="5.3984375" customWidth="1"/>
    <col min="9476" max="9476" width="0" hidden="1" customWidth="1"/>
    <col min="9477" max="9477" width="5" customWidth="1"/>
    <col min="9478" max="9485" width="0" hidden="1" customWidth="1"/>
    <col min="9486" max="9486" width="6.59765625" customWidth="1"/>
    <col min="9487" max="9487" width="0" hidden="1" customWidth="1"/>
    <col min="9488" max="9488" width="12.73046875" customWidth="1"/>
    <col min="9729" max="9729" width="3.86328125" customWidth="1"/>
    <col min="9730" max="9730" width="33.265625" customWidth="1"/>
    <col min="9731" max="9731" width="5.3984375" customWidth="1"/>
    <col min="9732" max="9732" width="0" hidden="1" customWidth="1"/>
    <col min="9733" max="9733" width="5" customWidth="1"/>
    <col min="9734" max="9741" width="0" hidden="1" customWidth="1"/>
    <col min="9742" max="9742" width="6.59765625" customWidth="1"/>
    <col min="9743" max="9743" width="0" hidden="1" customWidth="1"/>
    <col min="9744" max="9744" width="12.73046875" customWidth="1"/>
    <col min="9985" max="9985" width="3.86328125" customWidth="1"/>
    <col min="9986" max="9986" width="33.265625" customWidth="1"/>
    <col min="9987" max="9987" width="5.3984375" customWidth="1"/>
    <col min="9988" max="9988" width="0" hidden="1" customWidth="1"/>
    <col min="9989" max="9989" width="5" customWidth="1"/>
    <col min="9990" max="9997" width="0" hidden="1" customWidth="1"/>
    <col min="9998" max="9998" width="6.59765625" customWidth="1"/>
    <col min="9999" max="9999" width="0" hidden="1" customWidth="1"/>
    <col min="10000" max="10000" width="12.73046875" customWidth="1"/>
    <col min="10241" max="10241" width="3.86328125" customWidth="1"/>
    <col min="10242" max="10242" width="33.265625" customWidth="1"/>
    <col min="10243" max="10243" width="5.3984375" customWidth="1"/>
    <col min="10244" max="10244" width="0" hidden="1" customWidth="1"/>
    <col min="10245" max="10245" width="5" customWidth="1"/>
    <col min="10246" max="10253" width="0" hidden="1" customWidth="1"/>
    <col min="10254" max="10254" width="6.59765625" customWidth="1"/>
    <col min="10255" max="10255" width="0" hidden="1" customWidth="1"/>
    <col min="10256" max="10256" width="12.73046875" customWidth="1"/>
    <col min="10497" max="10497" width="3.86328125" customWidth="1"/>
    <col min="10498" max="10498" width="33.265625" customWidth="1"/>
    <col min="10499" max="10499" width="5.3984375" customWidth="1"/>
    <col min="10500" max="10500" width="0" hidden="1" customWidth="1"/>
    <col min="10501" max="10501" width="5" customWidth="1"/>
    <col min="10502" max="10509" width="0" hidden="1" customWidth="1"/>
    <col min="10510" max="10510" width="6.59765625" customWidth="1"/>
    <col min="10511" max="10511" width="0" hidden="1" customWidth="1"/>
    <col min="10512" max="10512" width="12.73046875" customWidth="1"/>
    <col min="10753" max="10753" width="3.86328125" customWidth="1"/>
    <col min="10754" max="10754" width="33.265625" customWidth="1"/>
    <col min="10755" max="10755" width="5.3984375" customWidth="1"/>
    <col min="10756" max="10756" width="0" hidden="1" customWidth="1"/>
    <col min="10757" max="10757" width="5" customWidth="1"/>
    <col min="10758" max="10765" width="0" hidden="1" customWidth="1"/>
    <col min="10766" max="10766" width="6.59765625" customWidth="1"/>
    <col min="10767" max="10767" width="0" hidden="1" customWidth="1"/>
    <col min="10768" max="10768" width="12.73046875" customWidth="1"/>
    <col min="11009" max="11009" width="3.86328125" customWidth="1"/>
    <col min="11010" max="11010" width="33.265625" customWidth="1"/>
    <col min="11011" max="11011" width="5.3984375" customWidth="1"/>
    <col min="11012" max="11012" width="0" hidden="1" customWidth="1"/>
    <col min="11013" max="11013" width="5" customWidth="1"/>
    <col min="11014" max="11021" width="0" hidden="1" customWidth="1"/>
    <col min="11022" max="11022" width="6.59765625" customWidth="1"/>
    <col min="11023" max="11023" width="0" hidden="1" customWidth="1"/>
    <col min="11024" max="11024" width="12.73046875" customWidth="1"/>
    <col min="11265" max="11265" width="3.86328125" customWidth="1"/>
    <col min="11266" max="11266" width="33.265625" customWidth="1"/>
    <col min="11267" max="11267" width="5.3984375" customWidth="1"/>
    <col min="11268" max="11268" width="0" hidden="1" customWidth="1"/>
    <col min="11269" max="11269" width="5" customWidth="1"/>
    <col min="11270" max="11277" width="0" hidden="1" customWidth="1"/>
    <col min="11278" max="11278" width="6.59765625" customWidth="1"/>
    <col min="11279" max="11279" width="0" hidden="1" customWidth="1"/>
    <col min="11280" max="11280" width="12.73046875" customWidth="1"/>
    <col min="11521" max="11521" width="3.86328125" customWidth="1"/>
    <col min="11522" max="11522" width="33.265625" customWidth="1"/>
    <col min="11523" max="11523" width="5.3984375" customWidth="1"/>
    <col min="11524" max="11524" width="0" hidden="1" customWidth="1"/>
    <col min="11525" max="11525" width="5" customWidth="1"/>
    <col min="11526" max="11533" width="0" hidden="1" customWidth="1"/>
    <col min="11534" max="11534" width="6.59765625" customWidth="1"/>
    <col min="11535" max="11535" width="0" hidden="1" customWidth="1"/>
    <col min="11536" max="11536" width="12.73046875" customWidth="1"/>
    <col min="11777" max="11777" width="3.86328125" customWidth="1"/>
    <col min="11778" max="11778" width="33.265625" customWidth="1"/>
    <col min="11779" max="11779" width="5.3984375" customWidth="1"/>
    <col min="11780" max="11780" width="0" hidden="1" customWidth="1"/>
    <col min="11781" max="11781" width="5" customWidth="1"/>
    <col min="11782" max="11789" width="0" hidden="1" customWidth="1"/>
    <col min="11790" max="11790" width="6.59765625" customWidth="1"/>
    <col min="11791" max="11791" width="0" hidden="1" customWidth="1"/>
    <col min="11792" max="11792" width="12.73046875" customWidth="1"/>
    <col min="12033" max="12033" width="3.86328125" customWidth="1"/>
    <col min="12034" max="12034" width="33.265625" customWidth="1"/>
    <col min="12035" max="12035" width="5.3984375" customWidth="1"/>
    <col min="12036" max="12036" width="0" hidden="1" customWidth="1"/>
    <col min="12037" max="12037" width="5" customWidth="1"/>
    <col min="12038" max="12045" width="0" hidden="1" customWidth="1"/>
    <col min="12046" max="12046" width="6.59765625" customWidth="1"/>
    <col min="12047" max="12047" width="0" hidden="1" customWidth="1"/>
    <col min="12048" max="12048" width="12.73046875" customWidth="1"/>
    <col min="12289" max="12289" width="3.86328125" customWidth="1"/>
    <col min="12290" max="12290" width="33.265625" customWidth="1"/>
    <col min="12291" max="12291" width="5.3984375" customWidth="1"/>
    <col min="12292" max="12292" width="0" hidden="1" customWidth="1"/>
    <col min="12293" max="12293" width="5" customWidth="1"/>
    <col min="12294" max="12301" width="0" hidden="1" customWidth="1"/>
    <col min="12302" max="12302" width="6.59765625" customWidth="1"/>
    <col min="12303" max="12303" width="0" hidden="1" customWidth="1"/>
    <col min="12304" max="12304" width="12.73046875" customWidth="1"/>
    <col min="12545" max="12545" width="3.86328125" customWidth="1"/>
    <col min="12546" max="12546" width="33.265625" customWidth="1"/>
    <col min="12547" max="12547" width="5.3984375" customWidth="1"/>
    <col min="12548" max="12548" width="0" hidden="1" customWidth="1"/>
    <col min="12549" max="12549" width="5" customWidth="1"/>
    <col min="12550" max="12557" width="0" hidden="1" customWidth="1"/>
    <col min="12558" max="12558" width="6.59765625" customWidth="1"/>
    <col min="12559" max="12559" width="0" hidden="1" customWidth="1"/>
    <col min="12560" max="12560" width="12.73046875" customWidth="1"/>
    <col min="12801" max="12801" width="3.86328125" customWidth="1"/>
    <col min="12802" max="12802" width="33.265625" customWidth="1"/>
    <col min="12803" max="12803" width="5.3984375" customWidth="1"/>
    <col min="12804" max="12804" width="0" hidden="1" customWidth="1"/>
    <col min="12805" max="12805" width="5" customWidth="1"/>
    <col min="12806" max="12813" width="0" hidden="1" customWidth="1"/>
    <col min="12814" max="12814" width="6.59765625" customWidth="1"/>
    <col min="12815" max="12815" width="0" hidden="1" customWidth="1"/>
    <col min="12816" max="12816" width="12.73046875" customWidth="1"/>
    <col min="13057" max="13057" width="3.86328125" customWidth="1"/>
    <col min="13058" max="13058" width="33.265625" customWidth="1"/>
    <col min="13059" max="13059" width="5.3984375" customWidth="1"/>
    <col min="13060" max="13060" width="0" hidden="1" customWidth="1"/>
    <col min="13061" max="13061" width="5" customWidth="1"/>
    <col min="13062" max="13069" width="0" hidden="1" customWidth="1"/>
    <col min="13070" max="13070" width="6.59765625" customWidth="1"/>
    <col min="13071" max="13071" width="0" hidden="1" customWidth="1"/>
    <col min="13072" max="13072" width="12.73046875" customWidth="1"/>
    <col min="13313" max="13313" width="3.86328125" customWidth="1"/>
    <col min="13314" max="13314" width="33.265625" customWidth="1"/>
    <col min="13315" max="13315" width="5.3984375" customWidth="1"/>
    <col min="13316" max="13316" width="0" hidden="1" customWidth="1"/>
    <col min="13317" max="13317" width="5" customWidth="1"/>
    <col min="13318" max="13325" width="0" hidden="1" customWidth="1"/>
    <col min="13326" max="13326" width="6.59765625" customWidth="1"/>
    <col min="13327" max="13327" width="0" hidden="1" customWidth="1"/>
    <col min="13328" max="13328" width="12.73046875" customWidth="1"/>
    <col min="13569" max="13569" width="3.86328125" customWidth="1"/>
    <col min="13570" max="13570" width="33.265625" customWidth="1"/>
    <col min="13571" max="13571" width="5.3984375" customWidth="1"/>
    <col min="13572" max="13572" width="0" hidden="1" customWidth="1"/>
    <col min="13573" max="13573" width="5" customWidth="1"/>
    <col min="13574" max="13581" width="0" hidden="1" customWidth="1"/>
    <col min="13582" max="13582" width="6.59765625" customWidth="1"/>
    <col min="13583" max="13583" width="0" hidden="1" customWidth="1"/>
    <col min="13584" max="13584" width="12.73046875" customWidth="1"/>
    <col min="13825" max="13825" width="3.86328125" customWidth="1"/>
    <col min="13826" max="13826" width="33.265625" customWidth="1"/>
    <col min="13827" max="13827" width="5.3984375" customWidth="1"/>
    <col min="13828" max="13828" width="0" hidden="1" customWidth="1"/>
    <col min="13829" max="13829" width="5" customWidth="1"/>
    <col min="13830" max="13837" width="0" hidden="1" customWidth="1"/>
    <col min="13838" max="13838" width="6.59765625" customWidth="1"/>
    <col min="13839" max="13839" width="0" hidden="1" customWidth="1"/>
    <col min="13840" max="13840" width="12.73046875" customWidth="1"/>
    <col min="14081" max="14081" width="3.86328125" customWidth="1"/>
    <col min="14082" max="14082" width="33.265625" customWidth="1"/>
    <col min="14083" max="14083" width="5.3984375" customWidth="1"/>
    <col min="14084" max="14084" width="0" hidden="1" customWidth="1"/>
    <col min="14085" max="14085" width="5" customWidth="1"/>
    <col min="14086" max="14093" width="0" hidden="1" customWidth="1"/>
    <col min="14094" max="14094" width="6.59765625" customWidth="1"/>
    <col min="14095" max="14095" width="0" hidden="1" customWidth="1"/>
    <col min="14096" max="14096" width="12.73046875" customWidth="1"/>
    <col min="14337" max="14337" width="3.86328125" customWidth="1"/>
    <col min="14338" max="14338" width="33.265625" customWidth="1"/>
    <col min="14339" max="14339" width="5.3984375" customWidth="1"/>
    <col min="14340" max="14340" width="0" hidden="1" customWidth="1"/>
    <col min="14341" max="14341" width="5" customWidth="1"/>
    <col min="14342" max="14349" width="0" hidden="1" customWidth="1"/>
    <col min="14350" max="14350" width="6.59765625" customWidth="1"/>
    <col min="14351" max="14351" width="0" hidden="1" customWidth="1"/>
    <col min="14352" max="14352" width="12.73046875" customWidth="1"/>
    <col min="14593" max="14593" width="3.86328125" customWidth="1"/>
    <col min="14594" max="14594" width="33.265625" customWidth="1"/>
    <col min="14595" max="14595" width="5.3984375" customWidth="1"/>
    <col min="14596" max="14596" width="0" hidden="1" customWidth="1"/>
    <col min="14597" max="14597" width="5" customWidth="1"/>
    <col min="14598" max="14605" width="0" hidden="1" customWidth="1"/>
    <col min="14606" max="14606" width="6.59765625" customWidth="1"/>
    <col min="14607" max="14607" width="0" hidden="1" customWidth="1"/>
    <col min="14608" max="14608" width="12.73046875" customWidth="1"/>
    <col min="14849" max="14849" width="3.86328125" customWidth="1"/>
    <col min="14850" max="14850" width="33.265625" customWidth="1"/>
    <col min="14851" max="14851" width="5.3984375" customWidth="1"/>
    <col min="14852" max="14852" width="0" hidden="1" customWidth="1"/>
    <col min="14853" max="14853" width="5" customWidth="1"/>
    <col min="14854" max="14861" width="0" hidden="1" customWidth="1"/>
    <col min="14862" max="14862" width="6.59765625" customWidth="1"/>
    <col min="14863" max="14863" width="0" hidden="1" customWidth="1"/>
    <col min="14864" max="14864" width="12.73046875" customWidth="1"/>
    <col min="15105" max="15105" width="3.86328125" customWidth="1"/>
    <col min="15106" max="15106" width="33.265625" customWidth="1"/>
    <col min="15107" max="15107" width="5.3984375" customWidth="1"/>
    <col min="15108" max="15108" width="0" hidden="1" customWidth="1"/>
    <col min="15109" max="15109" width="5" customWidth="1"/>
    <col min="15110" max="15117" width="0" hidden="1" customWidth="1"/>
    <col min="15118" max="15118" width="6.59765625" customWidth="1"/>
    <col min="15119" max="15119" width="0" hidden="1" customWidth="1"/>
    <col min="15120" max="15120" width="12.73046875" customWidth="1"/>
    <col min="15361" max="15361" width="3.86328125" customWidth="1"/>
    <col min="15362" max="15362" width="33.265625" customWidth="1"/>
    <col min="15363" max="15363" width="5.3984375" customWidth="1"/>
    <col min="15364" max="15364" width="0" hidden="1" customWidth="1"/>
    <col min="15365" max="15365" width="5" customWidth="1"/>
    <col min="15366" max="15373" width="0" hidden="1" customWidth="1"/>
    <col min="15374" max="15374" width="6.59765625" customWidth="1"/>
    <col min="15375" max="15375" width="0" hidden="1" customWidth="1"/>
    <col min="15376" max="15376" width="12.73046875" customWidth="1"/>
    <col min="15617" max="15617" width="3.86328125" customWidth="1"/>
    <col min="15618" max="15618" width="33.265625" customWidth="1"/>
    <col min="15619" max="15619" width="5.3984375" customWidth="1"/>
    <col min="15620" max="15620" width="0" hidden="1" customWidth="1"/>
    <col min="15621" max="15621" width="5" customWidth="1"/>
    <col min="15622" max="15629" width="0" hidden="1" customWidth="1"/>
    <col min="15630" max="15630" width="6.59765625" customWidth="1"/>
    <col min="15631" max="15631" width="0" hidden="1" customWidth="1"/>
    <col min="15632" max="15632" width="12.73046875" customWidth="1"/>
    <col min="15873" max="15873" width="3.86328125" customWidth="1"/>
    <col min="15874" max="15874" width="33.265625" customWidth="1"/>
    <col min="15875" max="15875" width="5.3984375" customWidth="1"/>
    <col min="15876" max="15876" width="0" hidden="1" customWidth="1"/>
    <col min="15877" max="15877" width="5" customWidth="1"/>
    <col min="15878" max="15885" width="0" hidden="1" customWidth="1"/>
    <col min="15886" max="15886" width="6.59765625" customWidth="1"/>
    <col min="15887" max="15887" width="0" hidden="1" customWidth="1"/>
    <col min="15888" max="15888" width="12.73046875" customWidth="1"/>
    <col min="16129" max="16129" width="3.86328125" customWidth="1"/>
    <col min="16130" max="16130" width="33.265625" customWidth="1"/>
    <col min="16131" max="16131" width="5.3984375" customWidth="1"/>
    <col min="16132" max="16132" width="0" hidden="1" customWidth="1"/>
    <col min="16133" max="16133" width="5" customWidth="1"/>
    <col min="16134" max="16141" width="0" hidden="1" customWidth="1"/>
    <col min="16142" max="16142" width="6.59765625" customWidth="1"/>
    <col min="16143" max="16143" width="0" hidden="1" customWidth="1"/>
    <col min="16144" max="16144" width="12.73046875" customWidth="1"/>
  </cols>
  <sheetData>
    <row r="1" spans="1:16" ht="22.9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9" hidden="1" x14ac:dyDescent="0.65">
      <c r="A2" s="2"/>
    </row>
    <row r="3" spans="1:16" ht="22.9" hidden="1" x14ac:dyDescent="0.6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2.9" hidden="1" x14ac:dyDescent="0.6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68.25" hidden="1" customHeight="1" x14ac:dyDescent="0.4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7.649999999999999" hidden="1" x14ac:dyDescent="0.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7.649999999999999" hidden="1" x14ac:dyDescent="0.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7.649999999999999" hidden="1" x14ac:dyDescent="0.5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7.649999999999999" hidden="1" x14ac:dyDescent="0.45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4" customFormat="1" ht="17.649999999999999" hidden="1" x14ac:dyDescent="0.45">
      <c r="A10" s="3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7.649999999999999" hidden="1" x14ac:dyDescent="0.45">
      <c r="A11" s="7" t="s">
        <v>9</v>
      </c>
      <c r="B11" s="7"/>
      <c r="C11" s="8" t="s">
        <v>10</v>
      </c>
      <c r="D11" s="8"/>
      <c r="E11" s="8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7.649999999999999" hidden="1" x14ac:dyDescent="0.45">
      <c r="A12" s="6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7.649999999999999" hidden="1" x14ac:dyDescent="0.45">
      <c r="A13" s="6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7.649999999999999" hidden="1" x14ac:dyDescent="0.45">
      <c r="A14" s="6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7.649999999999999" hidden="1" x14ac:dyDescent="0.45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7.649999999999999" hidden="1" x14ac:dyDescent="0.5">
      <c r="B16" s="10" t="s">
        <v>15</v>
      </c>
    </row>
    <row r="17" spans="1:16" ht="17.649999999999999" hidden="1" x14ac:dyDescent="0.4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7.649999999999999" hidden="1" x14ac:dyDescent="0.45">
      <c r="A18" s="6" t="s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7.649999999999999" hidden="1" x14ac:dyDescent="0.45">
      <c r="A19" s="6" t="s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7.649999999999999" hidden="1" x14ac:dyDescent="0.45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7.25" hidden="1" x14ac:dyDescent="0.45">
      <c r="A21" s="11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7.649999999999999" hidden="1" x14ac:dyDescent="0.5">
      <c r="A22" s="12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4" spans="1:16" ht="39.4" x14ac:dyDescent="0.45">
      <c r="A24" s="13" t="s">
        <v>22</v>
      </c>
      <c r="B24" s="13" t="s">
        <v>23</v>
      </c>
      <c r="C24" s="13" t="s">
        <v>24</v>
      </c>
      <c r="D24" s="13" t="s">
        <v>25</v>
      </c>
      <c r="E24" s="13" t="s">
        <v>26</v>
      </c>
      <c r="F24" s="14" t="s">
        <v>27</v>
      </c>
      <c r="G24" s="14" t="s">
        <v>28</v>
      </c>
      <c r="H24" s="14" t="s">
        <v>29</v>
      </c>
      <c r="I24" s="14" t="s">
        <v>30</v>
      </c>
      <c r="J24" s="14" t="s">
        <v>31</v>
      </c>
      <c r="K24" s="14" t="s">
        <v>32</v>
      </c>
      <c r="L24" s="14" t="s">
        <v>33</v>
      </c>
      <c r="M24" s="14" t="s">
        <v>34</v>
      </c>
      <c r="N24" s="15" t="s">
        <v>35</v>
      </c>
      <c r="O24" s="14" t="s">
        <v>26</v>
      </c>
      <c r="P24" s="15" t="s">
        <v>36</v>
      </c>
    </row>
    <row r="25" spans="1:16" ht="17.25" x14ac:dyDescent="0.45">
      <c r="A25" s="16" t="s">
        <v>546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x14ac:dyDescent="0.45">
      <c r="A26" s="17">
        <v>1</v>
      </c>
      <c r="B26" s="18" t="s">
        <v>37</v>
      </c>
      <c r="C26" s="19" t="s">
        <v>38</v>
      </c>
      <c r="D26" s="20">
        <v>0.97</v>
      </c>
      <c r="E26" s="21">
        <v>1</v>
      </c>
      <c r="F26" s="22" t="s">
        <v>39</v>
      </c>
      <c r="G26" s="23">
        <f>D26*E26</f>
        <v>0.97</v>
      </c>
      <c r="H26" s="23">
        <f t="shared" ref="H26:H89" si="0">G26/1.2</f>
        <v>0.80833333333333335</v>
      </c>
      <c r="I26" s="24">
        <v>0</v>
      </c>
      <c r="J26" s="24">
        <v>0.1</v>
      </c>
      <c r="K26" s="24">
        <v>0</v>
      </c>
      <c r="L26" s="24">
        <f t="shared" ref="L26:L89" si="1">1-(1-K26)*(1-J26)*(1-I26)</f>
        <v>9.9999999999999978E-2</v>
      </c>
      <c r="M26" s="25">
        <f>L26*D26</f>
        <v>9.6999999999999975E-2</v>
      </c>
      <c r="N26" s="25">
        <f>D26-M26</f>
        <v>0.873</v>
      </c>
      <c r="O26" s="21">
        <v>1</v>
      </c>
      <c r="P26" s="25">
        <f t="shared" ref="P26:P89" si="2">N26*O26</f>
        <v>0.873</v>
      </c>
    </row>
    <row r="27" spans="1:16" x14ac:dyDescent="0.45">
      <c r="A27" s="17">
        <v>2</v>
      </c>
      <c r="B27" s="18" t="s">
        <v>40</v>
      </c>
      <c r="C27" s="19" t="s">
        <v>38</v>
      </c>
      <c r="D27" s="20">
        <v>0.97</v>
      </c>
      <c r="E27" s="21">
        <v>1</v>
      </c>
      <c r="F27" s="22" t="s">
        <v>39</v>
      </c>
      <c r="G27" s="23">
        <f t="shared" ref="G27:G90" si="3">D27*E27</f>
        <v>0.97</v>
      </c>
      <c r="H27" s="23">
        <f t="shared" si="0"/>
        <v>0.80833333333333335</v>
      </c>
      <c r="I27" s="24">
        <v>0</v>
      </c>
      <c r="J27" s="24">
        <v>0.1</v>
      </c>
      <c r="K27" s="24">
        <v>0</v>
      </c>
      <c r="L27" s="24">
        <f t="shared" si="1"/>
        <v>9.9999999999999978E-2</v>
      </c>
      <c r="M27" s="25">
        <f t="shared" ref="M27:M90" si="4">L27*D27</f>
        <v>9.6999999999999975E-2</v>
      </c>
      <c r="N27" s="25">
        <f t="shared" ref="N27:N90" si="5">D27-M27</f>
        <v>0.873</v>
      </c>
      <c r="O27" s="21">
        <v>1</v>
      </c>
      <c r="P27" s="25">
        <f t="shared" si="2"/>
        <v>0.873</v>
      </c>
    </row>
    <row r="28" spans="1:16" ht="27.75" x14ac:dyDescent="0.45">
      <c r="A28" s="17">
        <v>3</v>
      </c>
      <c r="B28" s="18" t="s">
        <v>41</v>
      </c>
      <c r="C28" s="19" t="s">
        <v>38</v>
      </c>
      <c r="D28" s="20">
        <v>0.79</v>
      </c>
      <c r="E28" s="21">
        <v>4</v>
      </c>
      <c r="F28" s="22" t="s">
        <v>39</v>
      </c>
      <c r="G28" s="23">
        <f t="shared" si="3"/>
        <v>3.16</v>
      </c>
      <c r="H28" s="23">
        <f t="shared" si="0"/>
        <v>2.6333333333333337</v>
      </c>
      <c r="I28" s="24">
        <v>0</v>
      </c>
      <c r="J28" s="24">
        <v>0.1</v>
      </c>
      <c r="K28" s="24">
        <v>0</v>
      </c>
      <c r="L28" s="24">
        <f t="shared" si="1"/>
        <v>9.9999999999999978E-2</v>
      </c>
      <c r="M28" s="25">
        <f t="shared" si="4"/>
        <v>7.8999999999999987E-2</v>
      </c>
      <c r="N28" s="25">
        <f t="shared" si="5"/>
        <v>0.71100000000000008</v>
      </c>
      <c r="O28" s="21">
        <v>4</v>
      </c>
      <c r="P28" s="25">
        <f t="shared" si="2"/>
        <v>2.8440000000000003</v>
      </c>
    </row>
    <row r="29" spans="1:16" ht="41.65" x14ac:dyDescent="0.45">
      <c r="A29" s="17">
        <v>4</v>
      </c>
      <c r="B29" s="18" t="s">
        <v>42</v>
      </c>
      <c r="C29" s="19" t="s">
        <v>38</v>
      </c>
      <c r="D29" s="20">
        <v>0.86</v>
      </c>
      <c r="E29" s="21">
        <v>8</v>
      </c>
      <c r="F29" s="22" t="s">
        <v>39</v>
      </c>
      <c r="G29" s="23">
        <f t="shared" si="3"/>
        <v>6.88</v>
      </c>
      <c r="H29" s="23">
        <f t="shared" si="0"/>
        <v>5.7333333333333334</v>
      </c>
      <c r="I29" s="24">
        <v>0</v>
      </c>
      <c r="J29" s="24">
        <v>0.1</v>
      </c>
      <c r="K29" s="24">
        <v>0</v>
      </c>
      <c r="L29" s="24">
        <f t="shared" si="1"/>
        <v>9.9999999999999978E-2</v>
      </c>
      <c r="M29" s="25">
        <f t="shared" si="4"/>
        <v>8.5999999999999979E-2</v>
      </c>
      <c r="N29" s="25">
        <f t="shared" si="5"/>
        <v>0.77400000000000002</v>
      </c>
      <c r="O29" s="21">
        <v>8</v>
      </c>
      <c r="P29" s="25">
        <f t="shared" si="2"/>
        <v>6.1920000000000002</v>
      </c>
    </row>
    <row r="30" spans="1:16" ht="27.75" x14ac:dyDescent="0.45">
      <c r="A30" s="17">
        <v>5</v>
      </c>
      <c r="B30" s="18" t="s">
        <v>43</v>
      </c>
      <c r="C30" s="19" t="s">
        <v>38</v>
      </c>
      <c r="D30" s="20">
        <v>1.6</v>
      </c>
      <c r="E30" s="21">
        <v>1</v>
      </c>
      <c r="F30" s="22" t="s">
        <v>39</v>
      </c>
      <c r="G30" s="23">
        <f t="shared" si="3"/>
        <v>1.6</v>
      </c>
      <c r="H30" s="23">
        <f t="shared" si="0"/>
        <v>1.3333333333333335</v>
      </c>
      <c r="I30" s="24">
        <v>0</v>
      </c>
      <c r="J30" s="24">
        <v>0.1</v>
      </c>
      <c r="K30" s="24">
        <v>0</v>
      </c>
      <c r="L30" s="24">
        <f t="shared" si="1"/>
        <v>9.9999999999999978E-2</v>
      </c>
      <c r="M30" s="25">
        <f t="shared" si="4"/>
        <v>0.15999999999999998</v>
      </c>
      <c r="N30" s="25">
        <f t="shared" si="5"/>
        <v>1.4400000000000002</v>
      </c>
      <c r="O30" s="21">
        <v>1</v>
      </c>
      <c r="P30" s="25">
        <f t="shared" si="2"/>
        <v>1.4400000000000002</v>
      </c>
    </row>
    <row r="31" spans="1:16" ht="27.75" x14ac:dyDescent="0.45">
      <c r="A31" s="17">
        <v>6</v>
      </c>
      <c r="B31" s="18" t="s">
        <v>44</v>
      </c>
      <c r="C31" s="19" t="s">
        <v>38</v>
      </c>
      <c r="D31" s="20">
        <v>1.33</v>
      </c>
      <c r="E31" s="21">
        <v>5</v>
      </c>
      <c r="F31" s="22" t="s">
        <v>39</v>
      </c>
      <c r="G31" s="23">
        <f t="shared" si="3"/>
        <v>6.65</v>
      </c>
      <c r="H31" s="23">
        <f t="shared" si="0"/>
        <v>5.541666666666667</v>
      </c>
      <c r="I31" s="24">
        <v>0</v>
      </c>
      <c r="J31" s="24">
        <v>0.1</v>
      </c>
      <c r="K31" s="24">
        <v>0</v>
      </c>
      <c r="L31" s="24">
        <f t="shared" si="1"/>
        <v>9.9999999999999978E-2</v>
      </c>
      <c r="M31" s="25">
        <f t="shared" si="4"/>
        <v>0.13299999999999998</v>
      </c>
      <c r="N31" s="25">
        <f t="shared" si="5"/>
        <v>1.1970000000000001</v>
      </c>
      <c r="O31" s="21">
        <v>5</v>
      </c>
      <c r="P31" s="25">
        <f t="shared" si="2"/>
        <v>5.9850000000000003</v>
      </c>
    </row>
    <row r="32" spans="1:16" ht="41.65" x14ac:dyDescent="0.45">
      <c r="A32" s="17">
        <v>7</v>
      </c>
      <c r="B32" s="18" t="s">
        <v>45</v>
      </c>
      <c r="C32" s="19" t="s">
        <v>38</v>
      </c>
      <c r="D32" s="20">
        <v>1.82</v>
      </c>
      <c r="E32" s="21">
        <v>6</v>
      </c>
      <c r="F32" s="22" t="s">
        <v>39</v>
      </c>
      <c r="G32" s="23">
        <f t="shared" si="3"/>
        <v>10.92</v>
      </c>
      <c r="H32" s="23">
        <f t="shared" si="0"/>
        <v>9.1</v>
      </c>
      <c r="I32" s="24">
        <v>0</v>
      </c>
      <c r="J32" s="24">
        <v>0.1</v>
      </c>
      <c r="K32" s="24">
        <v>0</v>
      </c>
      <c r="L32" s="24">
        <f t="shared" si="1"/>
        <v>9.9999999999999978E-2</v>
      </c>
      <c r="M32" s="25">
        <f t="shared" si="4"/>
        <v>0.18199999999999997</v>
      </c>
      <c r="N32" s="25">
        <f t="shared" si="5"/>
        <v>1.6380000000000001</v>
      </c>
      <c r="O32" s="21">
        <v>6</v>
      </c>
      <c r="P32" s="25">
        <f t="shared" si="2"/>
        <v>9.8280000000000012</v>
      </c>
    </row>
    <row r="33" spans="1:16" ht="41.65" x14ac:dyDescent="0.45">
      <c r="A33" s="17">
        <v>8</v>
      </c>
      <c r="B33" s="18" t="s">
        <v>46</v>
      </c>
      <c r="C33" s="19" t="s">
        <v>38</v>
      </c>
      <c r="D33" s="20">
        <v>2.23</v>
      </c>
      <c r="E33" s="21">
        <v>1</v>
      </c>
      <c r="F33" s="22" t="s">
        <v>39</v>
      </c>
      <c r="G33" s="23">
        <f t="shared" si="3"/>
        <v>2.23</v>
      </c>
      <c r="H33" s="23">
        <f t="shared" si="0"/>
        <v>1.8583333333333334</v>
      </c>
      <c r="I33" s="24">
        <v>0</v>
      </c>
      <c r="J33" s="24">
        <v>0.1</v>
      </c>
      <c r="K33" s="24">
        <v>0</v>
      </c>
      <c r="L33" s="24">
        <f t="shared" si="1"/>
        <v>9.9999999999999978E-2</v>
      </c>
      <c r="M33" s="25">
        <f t="shared" si="4"/>
        <v>0.22299999999999995</v>
      </c>
      <c r="N33" s="25">
        <f t="shared" si="5"/>
        <v>2.0070000000000001</v>
      </c>
      <c r="O33" s="21">
        <v>1</v>
      </c>
      <c r="P33" s="25">
        <f t="shared" si="2"/>
        <v>2.0070000000000001</v>
      </c>
    </row>
    <row r="34" spans="1:16" ht="27.75" x14ac:dyDescent="0.45">
      <c r="A34" s="17">
        <v>9</v>
      </c>
      <c r="B34" s="18" t="s">
        <v>47</v>
      </c>
      <c r="C34" s="19" t="s">
        <v>38</v>
      </c>
      <c r="D34" s="20">
        <v>1.55</v>
      </c>
      <c r="E34" s="21">
        <v>9</v>
      </c>
      <c r="F34" s="22" t="s">
        <v>39</v>
      </c>
      <c r="G34" s="23">
        <f t="shared" si="3"/>
        <v>13.950000000000001</v>
      </c>
      <c r="H34" s="23">
        <f t="shared" si="0"/>
        <v>11.625000000000002</v>
      </c>
      <c r="I34" s="24">
        <v>0</v>
      </c>
      <c r="J34" s="24">
        <v>0.1</v>
      </c>
      <c r="K34" s="24">
        <v>0</v>
      </c>
      <c r="L34" s="24">
        <f t="shared" si="1"/>
        <v>9.9999999999999978E-2</v>
      </c>
      <c r="M34" s="25">
        <f t="shared" si="4"/>
        <v>0.15499999999999997</v>
      </c>
      <c r="N34" s="25">
        <f t="shared" si="5"/>
        <v>1.395</v>
      </c>
      <c r="O34" s="21">
        <v>9</v>
      </c>
      <c r="P34" s="25">
        <f t="shared" si="2"/>
        <v>12.555</v>
      </c>
    </row>
    <row r="35" spans="1:16" ht="41.65" x14ac:dyDescent="0.45">
      <c r="A35" s="17">
        <v>10</v>
      </c>
      <c r="B35" s="18" t="s">
        <v>48</v>
      </c>
      <c r="C35" s="19" t="s">
        <v>38</v>
      </c>
      <c r="D35" s="20">
        <v>2.38</v>
      </c>
      <c r="E35" s="21">
        <v>5</v>
      </c>
      <c r="F35" s="22" t="s">
        <v>39</v>
      </c>
      <c r="G35" s="23">
        <f t="shared" si="3"/>
        <v>11.899999999999999</v>
      </c>
      <c r="H35" s="23">
        <f t="shared" si="0"/>
        <v>9.9166666666666661</v>
      </c>
      <c r="I35" s="24">
        <v>0</v>
      </c>
      <c r="J35" s="24">
        <v>0.1</v>
      </c>
      <c r="K35" s="24">
        <v>0</v>
      </c>
      <c r="L35" s="24">
        <f t="shared" si="1"/>
        <v>9.9999999999999978E-2</v>
      </c>
      <c r="M35" s="25">
        <f t="shared" si="4"/>
        <v>0.23799999999999993</v>
      </c>
      <c r="N35" s="25">
        <f t="shared" si="5"/>
        <v>2.1419999999999999</v>
      </c>
      <c r="O35" s="21">
        <v>5</v>
      </c>
      <c r="P35" s="25">
        <f t="shared" si="2"/>
        <v>10.709999999999999</v>
      </c>
    </row>
    <row r="36" spans="1:16" ht="41.65" x14ac:dyDescent="0.45">
      <c r="A36" s="17">
        <v>11</v>
      </c>
      <c r="B36" s="18" t="s">
        <v>49</v>
      </c>
      <c r="C36" s="19" t="s">
        <v>38</v>
      </c>
      <c r="D36" s="20">
        <v>2.2999999999999998</v>
      </c>
      <c r="E36" s="21">
        <v>3</v>
      </c>
      <c r="F36" s="22" t="s">
        <v>39</v>
      </c>
      <c r="G36" s="23">
        <f t="shared" si="3"/>
        <v>6.8999999999999995</v>
      </c>
      <c r="H36" s="23">
        <f t="shared" si="0"/>
        <v>5.75</v>
      </c>
      <c r="I36" s="24">
        <v>0</v>
      </c>
      <c r="J36" s="24">
        <v>0.1</v>
      </c>
      <c r="K36" s="24">
        <v>0</v>
      </c>
      <c r="L36" s="24">
        <f t="shared" si="1"/>
        <v>9.9999999999999978E-2</v>
      </c>
      <c r="M36" s="25">
        <f t="shared" si="4"/>
        <v>0.22999999999999993</v>
      </c>
      <c r="N36" s="25">
        <f t="shared" si="5"/>
        <v>2.0699999999999998</v>
      </c>
      <c r="O36" s="21">
        <v>3</v>
      </c>
      <c r="P36" s="25">
        <f t="shared" si="2"/>
        <v>6.2099999999999991</v>
      </c>
    </row>
    <row r="37" spans="1:16" ht="41.65" x14ac:dyDescent="0.45">
      <c r="A37" s="17">
        <v>12</v>
      </c>
      <c r="B37" s="18" t="s">
        <v>50</v>
      </c>
      <c r="C37" s="19" t="s">
        <v>38</v>
      </c>
      <c r="D37" s="20">
        <v>1.39</v>
      </c>
      <c r="E37" s="21">
        <v>6</v>
      </c>
      <c r="F37" s="22" t="s">
        <v>39</v>
      </c>
      <c r="G37" s="23">
        <f t="shared" si="3"/>
        <v>8.34</v>
      </c>
      <c r="H37" s="23">
        <f t="shared" si="0"/>
        <v>6.95</v>
      </c>
      <c r="I37" s="24">
        <v>0</v>
      </c>
      <c r="J37" s="24">
        <v>0.1</v>
      </c>
      <c r="K37" s="24">
        <v>0</v>
      </c>
      <c r="L37" s="24">
        <f t="shared" si="1"/>
        <v>9.9999999999999978E-2</v>
      </c>
      <c r="M37" s="25">
        <f t="shared" si="4"/>
        <v>0.13899999999999996</v>
      </c>
      <c r="N37" s="25">
        <f t="shared" si="5"/>
        <v>1.2509999999999999</v>
      </c>
      <c r="O37" s="21">
        <v>6</v>
      </c>
      <c r="P37" s="25">
        <f t="shared" si="2"/>
        <v>7.5059999999999993</v>
      </c>
    </row>
    <row r="38" spans="1:16" ht="27.75" x14ac:dyDescent="0.45">
      <c r="A38" s="17">
        <v>13</v>
      </c>
      <c r="B38" s="18" t="s">
        <v>51</v>
      </c>
      <c r="C38" s="19" t="s">
        <v>38</v>
      </c>
      <c r="D38" s="20">
        <v>1.91</v>
      </c>
      <c r="E38" s="21">
        <v>4</v>
      </c>
      <c r="F38" s="22" t="s">
        <v>39</v>
      </c>
      <c r="G38" s="23">
        <f t="shared" si="3"/>
        <v>7.64</v>
      </c>
      <c r="H38" s="23">
        <f t="shared" si="0"/>
        <v>6.3666666666666663</v>
      </c>
      <c r="I38" s="24">
        <v>0</v>
      </c>
      <c r="J38" s="24">
        <v>0.1</v>
      </c>
      <c r="K38" s="24">
        <v>0</v>
      </c>
      <c r="L38" s="24">
        <f t="shared" si="1"/>
        <v>9.9999999999999978E-2</v>
      </c>
      <c r="M38" s="25">
        <f t="shared" si="4"/>
        <v>0.19099999999999995</v>
      </c>
      <c r="N38" s="25">
        <f t="shared" si="5"/>
        <v>1.7189999999999999</v>
      </c>
      <c r="O38" s="21">
        <v>4</v>
      </c>
      <c r="P38" s="25">
        <f t="shared" si="2"/>
        <v>6.8759999999999994</v>
      </c>
    </row>
    <row r="39" spans="1:16" ht="27.75" x14ac:dyDescent="0.45">
      <c r="A39" s="17">
        <v>14</v>
      </c>
      <c r="B39" s="18" t="s">
        <v>52</v>
      </c>
      <c r="C39" s="19" t="s">
        <v>38</v>
      </c>
      <c r="D39" s="20">
        <v>1.78</v>
      </c>
      <c r="E39" s="21">
        <v>1</v>
      </c>
      <c r="F39" s="22" t="s">
        <v>39</v>
      </c>
      <c r="G39" s="23">
        <f t="shared" si="3"/>
        <v>1.78</v>
      </c>
      <c r="H39" s="23">
        <f t="shared" si="0"/>
        <v>1.4833333333333334</v>
      </c>
      <c r="I39" s="24">
        <v>0</v>
      </c>
      <c r="J39" s="24">
        <v>0.1</v>
      </c>
      <c r="K39" s="24">
        <v>0</v>
      </c>
      <c r="L39" s="24">
        <f t="shared" si="1"/>
        <v>9.9999999999999978E-2</v>
      </c>
      <c r="M39" s="25">
        <f t="shared" si="4"/>
        <v>0.17799999999999996</v>
      </c>
      <c r="N39" s="25">
        <f t="shared" si="5"/>
        <v>1.6020000000000001</v>
      </c>
      <c r="O39" s="21">
        <v>1</v>
      </c>
      <c r="P39" s="25">
        <f t="shared" si="2"/>
        <v>1.6020000000000001</v>
      </c>
    </row>
    <row r="40" spans="1:16" ht="27.75" x14ac:dyDescent="0.45">
      <c r="A40" s="17">
        <v>15</v>
      </c>
      <c r="B40" s="18" t="s">
        <v>53</v>
      </c>
      <c r="C40" s="19" t="s">
        <v>38</v>
      </c>
      <c r="D40" s="20">
        <v>1.78</v>
      </c>
      <c r="E40" s="21">
        <v>3</v>
      </c>
      <c r="F40" s="22" t="s">
        <v>39</v>
      </c>
      <c r="G40" s="23">
        <f t="shared" si="3"/>
        <v>5.34</v>
      </c>
      <c r="H40" s="23">
        <f t="shared" si="0"/>
        <v>4.45</v>
      </c>
      <c r="I40" s="24">
        <v>0</v>
      </c>
      <c r="J40" s="24">
        <v>0.1</v>
      </c>
      <c r="K40" s="24">
        <v>0</v>
      </c>
      <c r="L40" s="24">
        <f t="shared" si="1"/>
        <v>9.9999999999999978E-2</v>
      </c>
      <c r="M40" s="25">
        <f t="shared" si="4"/>
        <v>0.17799999999999996</v>
      </c>
      <c r="N40" s="25">
        <f t="shared" si="5"/>
        <v>1.6020000000000001</v>
      </c>
      <c r="O40" s="21">
        <v>3</v>
      </c>
      <c r="P40" s="25">
        <f t="shared" si="2"/>
        <v>4.806</v>
      </c>
    </row>
    <row r="41" spans="1:16" ht="41.65" x14ac:dyDescent="0.45">
      <c r="A41" s="17">
        <v>16</v>
      </c>
      <c r="B41" s="18" t="s">
        <v>54</v>
      </c>
      <c r="C41" s="19" t="s">
        <v>38</v>
      </c>
      <c r="D41" s="20">
        <v>1.98</v>
      </c>
      <c r="E41" s="21">
        <v>2</v>
      </c>
      <c r="F41" s="22" t="s">
        <v>39</v>
      </c>
      <c r="G41" s="23">
        <f t="shared" si="3"/>
        <v>3.96</v>
      </c>
      <c r="H41" s="23">
        <f t="shared" si="0"/>
        <v>3.3000000000000003</v>
      </c>
      <c r="I41" s="24">
        <v>0</v>
      </c>
      <c r="J41" s="24">
        <v>0.1</v>
      </c>
      <c r="K41" s="24">
        <v>0</v>
      </c>
      <c r="L41" s="24">
        <f t="shared" si="1"/>
        <v>9.9999999999999978E-2</v>
      </c>
      <c r="M41" s="25">
        <f t="shared" si="4"/>
        <v>0.19799999999999995</v>
      </c>
      <c r="N41" s="25">
        <f t="shared" si="5"/>
        <v>1.782</v>
      </c>
      <c r="O41" s="21">
        <v>2</v>
      </c>
      <c r="P41" s="25">
        <f t="shared" si="2"/>
        <v>3.5640000000000001</v>
      </c>
    </row>
    <row r="42" spans="1:16" ht="41.65" x14ac:dyDescent="0.45">
      <c r="A42" s="17">
        <v>17</v>
      </c>
      <c r="B42" s="18" t="s">
        <v>55</v>
      </c>
      <c r="C42" s="19" t="s">
        <v>38</v>
      </c>
      <c r="D42" s="20">
        <v>0.83</v>
      </c>
      <c r="E42" s="21">
        <v>2</v>
      </c>
      <c r="F42" s="22" t="s">
        <v>39</v>
      </c>
      <c r="G42" s="23">
        <f t="shared" si="3"/>
        <v>1.66</v>
      </c>
      <c r="H42" s="23">
        <f t="shared" si="0"/>
        <v>1.3833333333333333</v>
      </c>
      <c r="I42" s="24">
        <v>0</v>
      </c>
      <c r="J42" s="24">
        <v>0.1</v>
      </c>
      <c r="K42" s="24">
        <v>0</v>
      </c>
      <c r="L42" s="24">
        <f t="shared" si="1"/>
        <v>9.9999999999999978E-2</v>
      </c>
      <c r="M42" s="25">
        <f t="shared" si="4"/>
        <v>8.2999999999999977E-2</v>
      </c>
      <c r="N42" s="25">
        <f t="shared" si="5"/>
        <v>0.747</v>
      </c>
      <c r="O42" s="21">
        <v>2</v>
      </c>
      <c r="P42" s="25">
        <f t="shared" si="2"/>
        <v>1.494</v>
      </c>
    </row>
    <row r="43" spans="1:16" ht="27.75" x14ac:dyDescent="0.45">
      <c r="A43" s="17">
        <v>18</v>
      </c>
      <c r="B43" s="18" t="s">
        <v>56</v>
      </c>
      <c r="C43" s="19" t="s">
        <v>38</v>
      </c>
      <c r="D43" s="20">
        <v>1.78</v>
      </c>
      <c r="E43" s="21">
        <v>5</v>
      </c>
      <c r="F43" s="22" t="s">
        <v>39</v>
      </c>
      <c r="G43" s="23">
        <f t="shared" si="3"/>
        <v>8.9</v>
      </c>
      <c r="H43" s="23">
        <f t="shared" si="0"/>
        <v>7.416666666666667</v>
      </c>
      <c r="I43" s="24">
        <v>0</v>
      </c>
      <c r="J43" s="24">
        <v>0.1</v>
      </c>
      <c r="K43" s="24">
        <v>0</v>
      </c>
      <c r="L43" s="24">
        <f t="shared" si="1"/>
        <v>9.9999999999999978E-2</v>
      </c>
      <c r="M43" s="25">
        <f t="shared" si="4"/>
        <v>0.17799999999999996</v>
      </c>
      <c r="N43" s="25">
        <f t="shared" si="5"/>
        <v>1.6020000000000001</v>
      </c>
      <c r="O43" s="21">
        <v>5</v>
      </c>
      <c r="P43" s="25">
        <f t="shared" si="2"/>
        <v>8.01</v>
      </c>
    </row>
    <row r="44" spans="1:16" ht="27.75" x14ac:dyDescent="0.45">
      <c r="A44" s="17">
        <v>19</v>
      </c>
      <c r="B44" s="18" t="s">
        <v>57</v>
      </c>
      <c r="C44" s="19" t="s">
        <v>38</v>
      </c>
      <c r="D44" s="20">
        <v>1.26</v>
      </c>
      <c r="E44" s="21">
        <v>9</v>
      </c>
      <c r="F44" s="22" t="s">
        <v>39</v>
      </c>
      <c r="G44" s="23">
        <f t="shared" si="3"/>
        <v>11.34</v>
      </c>
      <c r="H44" s="23">
        <f t="shared" si="0"/>
        <v>9.4500000000000011</v>
      </c>
      <c r="I44" s="24">
        <v>0</v>
      </c>
      <c r="J44" s="24">
        <v>0.1</v>
      </c>
      <c r="K44" s="24">
        <v>0</v>
      </c>
      <c r="L44" s="24">
        <f t="shared" si="1"/>
        <v>9.9999999999999978E-2</v>
      </c>
      <c r="M44" s="25">
        <f t="shared" si="4"/>
        <v>0.12599999999999997</v>
      </c>
      <c r="N44" s="25">
        <f t="shared" si="5"/>
        <v>1.1340000000000001</v>
      </c>
      <c r="O44" s="21">
        <v>9</v>
      </c>
      <c r="P44" s="25">
        <f t="shared" si="2"/>
        <v>10.206000000000001</v>
      </c>
    </row>
    <row r="45" spans="1:16" ht="27.75" x14ac:dyDescent="0.45">
      <c r="A45" s="17">
        <v>20</v>
      </c>
      <c r="B45" s="18" t="s">
        <v>58</v>
      </c>
      <c r="C45" s="19" t="s">
        <v>38</v>
      </c>
      <c r="D45" s="20">
        <v>2.5</v>
      </c>
      <c r="E45" s="21">
        <v>6</v>
      </c>
      <c r="F45" s="22" t="s">
        <v>39</v>
      </c>
      <c r="G45" s="23">
        <f t="shared" si="3"/>
        <v>15</v>
      </c>
      <c r="H45" s="23">
        <f t="shared" si="0"/>
        <v>12.5</v>
      </c>
      <c r="I45" s="24">
        <v>0</v>
      </c>
      <c r="J45" s="24">
        <v>0.1</v>
      </c>
      <c r="K45" s="24">
        <v>0</v>
      </c>
      <c r="L45" s="24">
        <f t="shared" si="1"/>
        <v>9.9999999999999978E-2</v>
      </c>
      <c r="M45" s="25">
        <f t="shared" si="4"/>
        <v>0.24999999999999994</v>
      </c>
      <c r="N45" s="25">
        <f t="shared" si="5"/>
        <v>2.25</v>
      </c>
      <c r="O45" s="21">
        <v>6</v>
      </c>
      <c r="P45" s="25">
        <f t="shared" si="2"/>
        <v>13.5</v>
      </c>
    </row>
    <row r="46" spans="1:16" ht="41.65" x14ac:dyDescent="0.45">
      <c r="A46" s="17">
        <v>21</v>
      </c>
      <c r="B46" s="18" t="s">
        <v>59</v>
      </c>
      <c r="C46" s="19" t="s">
        <v>38</v>
      </c>
      <c r="D46" s="20">
        <v>1.08</v>
      </c>
      <c r="E46" s="21">
        <v>2</v>
      </c>
      <c r="F46" s="22" t="s">
        <v>39</v>
      </c>
      <c r="G46" s="23">
        <f t="shared" si="3"/>
        <v>2.16</v>
      </c>
      <c r="H46" s="23">
        <f t="shared" si="0"/>
        <v>1.8000000000000003</v>
      </c>
      <c r="I46" s="24">
        <v>0</v>
      </c>
      <c r="J46" s="24">
        <v>0.1</v>
      </c>
      <c r="K46" s="24">
        <v>0</v>
      </c>
      <c r="L46" s="24">
        <f t="shared" si="1"/>
        <v>9.9999999999999978E-2</v>
      </c>
      <c r="M46" s="25">
        <f t="shared" si="4"/>
        <v>0.10799999999999998</v>
      </c>
      <c r="N46" s="25">
        <f t="shared" si="5"/>
        <v>0.97200000000000009</v>
      </c>
      <c r="O46" s="21">
        <v>2</v>
      </c>
      <c r="P46" s="25">
        <f t="shared" si="2"/>
        <v>1.9440000000000002</v>
      </c>
    </row>
    <row r="47" spans="1:16" ht="27.75" x14ac:dyDescent="0.45">
      <c r="A47" s="17">
        <v>22</v>
      </c>
      <c r="B47" s="18" t="s">
        <v>60</v>
      </c>
      <c r="C47" s="19" t="s">
        <v>38</v>
      </c>
      <c r="D47" s="20">
        <v>1.26</v>
      </c>
      <c r="E47" s="21">
        <v>5</v>
      </c>
      <c r="F47" s="22" t="s">
        <v>39</v>
      </c>
      <c r="G47" s="23">
        <f t="shared" si="3"/>
        <v>6.3</v>
      </c>
      <c r="H47" s="23">
        <f t="shared" si="0"/>
        <v>5.25</v>
      </c>
      <c r="I47" s="24">
        <v>0</v>
      </c>
      <c r="J47" s="24">
        <v>0.1</v>
      </c>
      <c r="K47" s="24">
        <v>0</v>
      </c>
      <c r="L47" s="24">
        <f t="shared" si="1"/>
        <v>9.9999999999999978E-2</v>
      </c>
      <c r="M47" s="25">
        <f t="shared" si="4"/>
        <v>0.12599999999999997</v>
      </c>
      <c r="N47" s="25">
        <f t="shared" si="5"/>
        <v>1.1340000000000001</v>
      </c>
      <c r="O47" s="21">
        <v>5</v>
      </c>
      <c r="P47" s="25">
        <f t="shared" si="2"/>
        <v>5.6700000000000008</v>
      </c>
    </row>
    <row r="48" spans="1:16" ht="27.75" x14ac:dyDescent="0.45">
      <c r="A48" s="17">
        <v>23</v>
      </c>
      <c r="B48" s="18" t="s">
        <v>61</v>
      </c>
      <c r="C48" s="19" t="s">
        <v>38</v>
      </c>
      <c r="D48" s="20">
        <v>1.39</v>
      </c>
      <c r="E48" s="21">
        <v>1</v>
      </c>
      <c r="F48" s="22" t="s">
        <v>39</v>
      </c>
      <c r="G48" s="23">
        <f t="shared" si="3"/>
        <v>1.39</v>
      </c>
      <c r="H48" s="23">
        <f t="shared" si="0"/>
        <v>1.1583333333333332</v>
      </c>
      <c r="I48" s="24">
        <v>0</v>
      </c>
      <c r="J48" s="24">
        <v>0.1</v>
      </c>
      <c r="K48" s="24">
        <v>0</v>
      </c>
      <c r="L48" s="24">
        <f t="shared" si="1"/>
        <v>9.9999999999999978E-2</v>
      </c>
      <c r="M48" s="25">
        <f t="shared" si="4"/>
        <v>0.13899999999999996</v>
      </c>
      <c r="N48" s="25">
        <f t="shared" si="5"/>
        <v>1.2509999999999999</v>
      </c>
      <c r="O48" s="21">
        <v>1</v>
      </c>
      <c r="P48" s="25">
        <f t="shared" si="2"/>
        <v>1.2509999999999999</v>
      </c>
    </row>
    <row r="49" spans="1:16" ht="27.75" x14ac:dyDescent="0.45">
      <c r="A49" s="17">
        <v>24</v>
      </c>
      <c r="B49" s="18" t="s">
        <v>62</v>
      </c>
      <c r="C49" s="19" t="s">
        <v>38</v>
      </c>
      <c r="D49" s="20">
        <v>1.39</v>
      </c>
      <c r="E49" s="21">
        <v>4</v>
      </c>
      <c r="F49" s="22" t="s">
        <v>39</v>
      </c>
      <c r="G49" s="23">
        <f t="shared" si="3"/>
        <v>5.56</v>
      </c>
      <c r="H49" s="23">
        <f t="shared" si="0"/>
        <v>4.6333333333333329</v>
      </c>
      <c r="I49" s="24">
        <v>0</v>
      </c>
      <c r="J49" s="24">
        <v>0.1</v>
      </c>
      <c r="K49" s="24">
        <v>0</v>
      </c>
      <c r="L49" s="24">
        <f t="shared" si="1"/>
        <v>9.9999999999999978E-2</v>
      </c>
      <c r="M49" s="25">
        <f t="shared" si="4"/>
        <v>0.13899999999999996</v>
      </c>
      <c r="N49" s="25">
        <f t="shared" si="5"/>
        <v>1.2509999999999999</v>
      </c>
      <c r="O49" s="21">
        <v>4</v>
      </c>
      <c r="P49" s="25">
        <f t="shared" si="2"/>
        <v>5.0039999999999996</v>
      </c>
    </row>
    <row r="50" spans="1:16" ht="27.75" x14ac:dyDescent="0.45">
      <c r="A50" s="17">
        <v>25</v>
      </c>
      <c r="B50" s="18" t="s">
        <v>63</v>
      </c>
      <c r="C50" s="19" t="s">
        <v>38</v>
      </c>
      <c r="D50" s="20">
        <v>1.39</v>
      </c>
      <c r="E50" s="21">
        <v>7</v>
      </c>
      <c r="F50" s="22" t="s">
        <v>39</v>
      </c>
      <c r="G50" s="23">
        <f t="shared" si="3"/>
        <v>9.7299999999999986</v>
      </c>
      <c r="H50" s="23">
        <f t="shared" si="0"/>
        <v>8.1083333333333325</v>
      </c>
      <c r="I50" s="24">
        <v>0</v>
      </c>
      <c r="J50" s="24">
        <v>0.1</v>
      </c>
      <c r="K50" s="24">
        <v>0</v>
      </c>
      <c r="L50" s="24">
        <f t="shared" si="1"/>
        <v>9.9999999999999978E-2</v>
      </c>
      <c r="M50" s="25">
        <f t="shared" si="4"/>
        <v>0.13899999999999996</v>
      </c>
      <c r="N50" s="25">
        <f t="shared" si="5"/>
        <v>1.2509999999999999</v>
      </c>
      <c r="O50" s="21">
        <v>7</v>
      </c>
      <c r="P50" s="25">
        <f t="shared" si="2"/>
        <v>8.7569999999999997</v>
      </c>
    </row>
    <row r="51" spans="1:16" ht="27.75" x14ac:dyDescent="0.45">
      <c r="A51" s="17">
        <v>26</v>
      </c>
      <c r="B51" s="18" t="s">
        <v>64</v>
      </c>
      <c r="C51" s="19" t="s">
        <v>38</v>
      </c>
      <c r="D51" s="20">
        <v>1.39</v>
      </c>
      <c r="E51" s="21">
        <v>5</v>
      </c>
      <c r="F51" s="22" t="s">
        <v>39</v>
      </c>
      <c r="G51" s="23">
        <f t="shared" si="3"/>
        <v>6.9499999999999993</v>
      </c>
      <c r="H51" s="23">
        <f t="shared" si="0"/>
        <v>5.7916666666666661</v>
      </c>
      <c r="I51" s="24">
        <v>0</v>
      </c>
      <c r="J51" s="24">
        <v>0.1</v>
      </c>
      <c r="K51" s="24">
        <v>0</v>
      </c>
      <c r="L51" s="24">
        <f t="shared" si="1"/>
        <v>9.9999999999999978E-2</v>
      </c>
      <c r="M51" s="25">
        <f t="shared" si="4"/>
        <v>0.13899999999999996</v>
      </c>
      <c r="N51" s="25">
        <f t="shared" si="5"/>
        <v>1.2509999999999999</v>
      </c>
      <c r="O51" s="21">
        <v>5</v>
      </c>
      <c r="P51" s="25">
        <f t="shared" si="2"/>
        <v>6.254999999999999</v>
      </c>
    </row>
    <row r="52" spans="1:16" ht="27.75" x14ac:dyDescent="0.45">
      <c r="A52" s="17">
        <v>27</v>
      </c>
      <c r="B52" s="18" t="s">
        <v>65</v>
      </c>
      <c r="C52" s="19" t="s">
        <v>38</v>
      </c>
      <c r="D52" s="20">
        <v>1.39</v>
      </c>
      <c r="E52" s="21">
        <v>8</v>
      </c>
      <c r="F52" s="22" t="s">
        <v>39</v>
      </c>
      <c r="G52" s="23">
        <f t="shared" si="3"/>
        <v>11.12</v>
      </c>
      <c r="H52" s="23">
        <f t="shared" si="0"/>
        <v>9.2666666666666657</v>
      </c>
      <c r="I52" s="24">
        <v>0</v>
      </c>
      <c r="J52" s="24">
        <v>0.1</v>
      </c>
      <c r="K52" s="24">
        <v>0</v>
      </c>
      <c r="L52" s="24">
        <f t="shared" si="1"/>
        <v>9.9999999999999978E-2</v>
      </c>
      <c r="M52" s="25">
        <f t="shared" si="4"/>
        <v>0.13899999999999996</v>
      </c>
      <c r="N52" s="25">
        <f t="shared" si="5"/>
        <v>1.2509999999999999</v>
      </c>
      <c r="O52" s="21">
        <v>8</v>
      </c>
      <c r="P52" s="25">
        <f t="shared" si="2"/>
        <v>10.007999999999999</v>
      </c>
    </row>
    <row r="53" spans="1:16" ht="27.75" x14ac:dyDescent="0.45">
      <c r="A53" s="17">
        <v>28</v>
      </c>
      <c r="B53" s="18" t="s">
        <v>66</v>
      </c>
      <c r="C53" s="19" t="s">
        <v>38</v>
      </c>
      <c r="D53" s="20">
        <v>1.91</v>
      </c>
      <c r="E53" s="21">
        <v>2</v>
      </c>
      <c r="F53" s="22" t="s">
        <v>39</v>
      </c>
      <c r="G53" s="23">
        <f t="shared" si="3"/>
        <v>3.82</v>
      </c>
      <c r="H53" s="23">
        <f t="shared" si="0"/>
        <v>3.1833333333333331</v>
      </c>
      <c r="I53" s="24">
        <v>0</v>
      </c>
      <c r="J53" s="24">
        <v>0.1</v>
      </c>
      <c r="K53" s="24">
        <v>0</v>
      </c>
      <c r="L53" s="24">
        <f t="shared" si="1"/>
        <v>9.9999999999999978E-2</v>
      </c>
      <c r="M53" s="25">
        <f t="shared" si="4"/>
        <v>0.19099999999999995</v>
      </c>
      <c r="N53" s="25">
        <f t="shared" si="5"/>
        <v>1.7189999999999999</v>
      </c>
      <c r="O53" s="21">
        <v>2</v>
      </c>
      <c r="P53" s="25">
        <f t="shared" si="2"/>
        <v>3.4379999999999997</v>
      </c>
    </row>
    <row r="54" spans="1:16" ht="27.75" x14ac:dyDescent="0.45">
      <c r="A54" s="17">
        <v>29</v>
      </c>
      <c r="B54" s="18" t="s">
        <v>67</v>
      </c>
      <c r="C54" s="19" t="s">
        <v>38</v>
      </c>
      <c r="D54" s="20">
        <v>1.91</v>
      </c>
      <c r="E54" s="21">
        <v>10</v>
      </c>
      <c r="F54" s="22" t="s">
        <v>39</v>
      </c>
      <c r="G54" s="23">
        <f t="shared" si="3"/>
        <v>19.099999999999998</v>
      </c>
      <c r="H54" s="23">
        <f t="shared" si="0"/>
        <v>15.916666666666666</v>
      </c>
      <c r="I54" s="24">
        <v>0</v>
      </c>
      <c r="J54" s="24">
        <v>0.1</v>
      </c>
      <c r="K54" s="24">
        <v>0</v>
      </c>
      <c r="L54" s="24">
        <f t="shared" si="1"/>
        <v>9.9999999999999978E-2</v>
      </c>
      <c r="M54" s="25">
        <f t="shared" si="4"/>
        <v>0.19099999999999995</v>
      </c>
      <c r="N54" s="25">
        <f t="shared" si="5"/>
        <v>1.7189999999999999</v>
      </c>
      <c r="O54" s="21">
        <v>10</v>
      </c>
      <c r="P54" s="25">
        <f t="shared" si="2"/>
        <v>17.189999999999998</v>
      </c>
    </row>
    <row r="55" spans="1:16" ht="27.75" x14ac:dyDescent="0.45">
      <c r="A55" s="17">
        <v>30</v>
      </c>
      <c r="B55" s="18" t="s">
        <v>68</v>
      </c>
      <c r="C55" s="19" t="s">
        <v>38</v>
      </c>
      <c r="D55" s="20">
        <v>1.91</v>
      </c>
      <c r="E55" s="21">
        <v>5</v>
      </c>
      <c r="F55" s="22" t="s">
        <v>39</v>
      </c>
      <c r="G55" s="23">
        <f t="shared" si="3"/>
        <v>9.5499999999999989</v>
      </c>
      <c r="H55" s="23">
        <f t="shared" si="0"/>
        <v>7.958333333333333</v>
      </c>
      <c r="I55" s="24">
        <v>0</v>
      </c>
      <c r="J55" s="24">
        <v>0.1</v>
      </c>
      <c r="K55" s="24">
        <v>0</v>
      </c>
      <c r="L55" s="24">
        <f t="shared" si="1"/>
        <v>9.9999999999999978E-2</v>
      </c>
      <c r="M55" s="25">
        <f t="shared" si="4"/>
        <v>0.19099999999999995</v>
      </c>
      <c r="N55" s="25">
        <f t="shared" si="5"/>
        <v>1.7189999999999999</v>
      </c>
      <c r="O55" s="21">
        <v>5</v>
      </c>
      <c r="P55" s="25">
        <f t="shared" si="2"/>
        <v>8.5949999999999989</v>
      </c>
    </row>
    <row r="56" spans="1:16" ht="41.65" x14ac:dyDescent="0.45">
      <c r="A56" s="17">
        <v>31</v>
      </c>
      <c r="B56" s="18" t="s">
        <v>69</v>
      </c>
      <c r="C56" s="19" t="s">
        <v>38</v>
      </c>
      <c r="D56" s="20">
        <v>1.39</v>
      </c>
      <c r="E56" s="21">
        <v>6</v>
      </c>
      <c r="F56" s="22" t="s">
        <v>39</v>
      </c>
      <c r="G56" s="23">
        <f t="shared" si="3"/>
        <v>8.34</v>
      </c>
      <c r="H56" s="23">
        <f t="shared" si="0"/>
        <v>6.95</v>
      </c>
      <c r="I56" s="24">
        <v>0</v>
      </c>
      <c r="J56" s="24">
        <v>0.1</v>
      </c>
      <c r="K56" s="24">
        <v>0</v>
      </c>
      <c r="L56" s="24">
        <f t="shared" si="1"/>
        <v>9.9999999999999978E-2</v>
      </c>
      <c r="M56" s="25">
        <f t="shared" si="4"/>
        <v>0.13899999999999996</v>
      </c>
      <c r="N56" s="25">
        <f t="shared" si="5"/>
        <v>1.2509999999999999</v>
      </c>
      <c r="O56" s="21">
        <v>6</v>
      </c>
      <c r="P56" s="25">
        <f t="shared" si="2"/>
        <v>7.5059999999999993</v>
      </c>
    </row>
    <row r="57" spans="1:16" ht="27.75" x14ac:dyDescent="0.45">
      <c r="A57" s="17">
        <v>32</v>
      </c>
      <c r="B57" s="18" t="s">
        <v>70</v>
      </c>
      <c r="C57" s="19" t="s">
        <v>38</v>
      </c>
      <c r="D57" s="20">
        <v>1.91</v>
      </c>
      <c r="E57" s="21">
        <v>2</v>
      </c>
      <c r="F57" s="22" t="s">
        <v>39</v>
      </c>
      <c r="G57" s="23">
        <f t="shared" si="3"/>
        <v>3.82</v>
      </c>
      <c r="H57" s="23">
        <f t="shared" si="0"/>
        <v>3.1833333333333331</v>
      </c>
      <c r="I57" s="24">
        <v>0</v>
      </c>
      <c r="J57" s="24">
        <v>0.1</v>
      </c>
      <c r="K57" s="24">
        <v>0</v>
      </c>
      <c r="L57" s="24">
        <f t="shared" si="1"/>
        <v>9.9999999999999978E-2</v>
      </c>
      <c r="M57" s="25">
        <f t="shared" si="4"/>
        <v>0.19099999999999995</v>
      </c>
      <c r="N57" s="25">
        <f t="shared" si="5"/>
        <v>1.7189999999999999</v>
      </c>
      <c r="O57" s="21">
        <v>2</v>
      </c>
      <c r="P57" s="25">
        <f t="shared" si="2"/>
        <v>3.4379999999999997</v>
      </c>
    </row>
    <row r="58" spans="1:16" ht="27.75" x14ac:dyDescent="0.45">
      <c r="A58" s="17">
        <v>33</v>
      </c>
      <c r="B58" s="18" t="s">
        <v>71</v>
      </c>
      <c r="C58" s="19" t="s">
        <v>38</v>
      </c>
      <c r="D58" s="20">
        <v>1.39</v>
      </c>
      <c r="E58" s="21">
        <v>7</v>
      </c>
      <c r="F58" s="22" t="s">
        <v>39</v>
      </c>
      <c r="G58" s="23">
        <f t="shared" si="3"/>
        <v>9.7299999999999986</v>
      </c>
      <c r="H58" s="23">
        <f t="shared" si="0"/>
        <v>8.1083333333333325</v>
      </c>
      <c r="I58" s="24">
        <v>0</v>
      </c>
      <c r="J58" s="24">
        <v>0.1</v>
      </c>
      <c r="K58" s="24">
        <v>0</v>
      </c>
      <c r="L58" s="24">
        <f t="shared" si="1"/>
        <v>9.9999999999999978E-2</v>
      </c>
      <c r="M58" s="25">
        <f t="shared" si="4"/>
        <v>0.13899999999999996</v>
      </c>
      <c r="N58" s="25">
        <f t="shared" si="5"/>
        <v>1.2509999999999999</v>
      </c>
      <c r="O58" s="21">
        <v>7</v>
      </c>
      <c r="P58" s="25">
        <f t="shared" si="2"/>
        <v>8.7569999999999997</v>
      </c>
    </row>
    <row r="59" spans="1:16" ht="27.75" x14ac:dyDescent="0.45">
      <c r="A59" s="17">
        <v>34</v>
      </c>
      <c r="B59" s="18" t="s">
        <v>72</v>
      </c>
      <c r="C59" s="19" t="s">
        <v>38</v>
      </c>
      <c r="D59" s="20">
        <v>1.39</v>
      </c>
      <c r="E59" s="21">
        <v>5</v>
      </c>
      <c r="F59" s="22" t="s">
        <v>39</v>
      </c>
      <c r="G59" s="23">
        <f t="shared" si="3"/>
        <v>6.9499999999999993</v>
      </c>
      <c r="H59" s="23">
        <f t="shared" si="0"/>
        <v>5.7916666666666661</v>
      </c>
      <c r="I59" s="24">
        <v>0</v>
      </c>
      <c r="J59" s="24">
        <v>0.1</v>
      </c>
      <c r="K59" s="24">
        <v>0</v>
      </c>
      <c r="L59" s="24">
        <f t="shared" si="1"/>
        <v>9.9999999999999978E-2</v>
      </c>
      <c r="M59" s="25">
        <f t="shared" si="4"/>
        <v>0.13899999999999996</v>
      </c>
      <c r="N59" s="25">
        <f t="shared" si="5"/>
        <v>1.2509999999999999</v>
      </c>
      <c r="O59" s="21">
        <v>5</v>
      </c>
      <c r="P59" s="25">
        <f t="shared" si="2"/>
        <v>6.254999999999999</v>
      </c>
    </row>
    <row r="60" spans="1:16" ht="27.75" x14ac:dyDescent="0.45">
      <c r="A60" s="17">
        <v>35</v>
      </c>
      <c r="B60" s="18" t="s">
        <v>73</v>
      </c>
      <c r="C60" s="19" t="s">
        <v>38</v>
      </c>
      <c r="D60" s="20">
        <v>1.39</v>
      </c>
      <c r="E60" s="21">
        <v>2</v>
      </c>
      <c r="F60" s="22" t="s">
        <v>39</v>
      </c>
      <c r="G60" s="23">
        <f t="shared" si="3"/>
        <v>2.78</v>
      </c>
      <c r="H60" s="23">
        <f t="shared" si="0"/>
        <v>2.3166666666666664</v>
      </c>
      <c r="I60" s="24">
        <v>0</v>
      </c>
      <c r="J60" s="24">
        <v>0.1</v>
      </c>
      <c r="K60" s="24">
        <v>0</v>
      </c>
      <c r="L60" s="24">
        <f t="shared" si="1"/>
        <v>9.9999999999999978E-2</v>
      </c>
      <c r="M60" s="25">
        <f t="shared" si="4"/>
        <v>0.13899999999999996</v>
      </c>
      <c r="N60" s="25">
        <f t="shared" si="5"/>
        <v>1.2509999999999999</v>
      </c>
      <c r="O60" s="21">
        <v>2</v>
      </c>
      <c r="P60" s="25">
        <f t="shared" si="2"/>
        <v>2.5019999999999998</v>
      </c>
    </row>
    <row r="61" spans="1:16" ht="27.75" x14ac:dyDescent="0.45">
      <c r="A61" s="17">
        <v>36</v>
      </c>
      <c r="B61" s="18" t="s">
        <v>74</v>
      </c>
      <c r="C61" s="19" t="s">
        <v>38</v>
      </c>
      <c r="D61" s="20">
        <v>1.39</v>
      </c>
      <c r="E61" s="21">
        <v>5</v>
      </c>
      <c r="F61" s="22" t="s">
        <v>39</v>
      </c>
      <c r="G61" s="23">
        <f t="shared" si="3"/>
        <v>6.9499999999999993</v>
      </c>
      <c r="H61" s="23">
        <f t="shared" si="0"/>
        <v>5.7916666666666661</v>
      </c>
      <c r="I61" s="24">
        <v>0</v>
      </c>
      <c r="J61" s="24">
        <v>0.1</v>
      </c>
      <c r="K61" s="24">
        <v>0</v>
      </c>
      <c r="L61" s="24">
        <f t="shared" si="1"/>
        <v>9.9999999999999978E-2</v>
      </c>
      <c r="M61" s="25">
        <f t="shared" si="4"/>
        <v>0.13899999999999996</v>
      </c>
      <c r="N61" s="25">
        <f t="shared" si="5"/>
        <v>1.2509999999999999</v>
      </c>
      <c r="O61" s="21">
        <v>5</v>
      </c>
      <c r="P61" s="25">
        <f t="shared" si="2"/>
        <v>6.254999999999999</v>
      </c>
    </row>
    <row r="62" spans="1:16" ht="27.75" x14ac:dyDescent="0.45">
      <c r="A62" s="17">
        <v>37</v>
      </c>
      <c r="B62" s="18" t="s">
        <v>75</v>
      </c>
      <c r="C62" s="19" t="s">
        <v>38</v>
      </c>
      <c r="D62" s="20">
        <v>0.86</v>
      </c>
      <c r="E62" s="21">
        <v>13</v>
      </c>
      <c r="F62" s="22" t="s">
        <v>39</v>
      </c>
      <c r="G62" s="23">
        <f t="shared" si="3"/>
        <v>11.18</v>
      </c>
      <c r="H62" s="23">
        <f t="shared" si="0"/>
        <v>9.3166666666666664</v>
      </c>
      <c r="I62" s="24">
        <v>0</v>
      </c>
      <c r="J62" s="24">
        <v>0.1</v>
      </c>
      <c r="K62" s="24">
        <v>0</v>
      </c>
      <c r="L62" s="24">
        <f t="shared" si="1"/>
        <v>9.9999999999999978E-2</v>
      </c>
      <c r="M62" s="25">
        <f t="shared" si="4"/>
        <v>8.5999999999999979E-2</v>
      </c>
      <c r="N62" s="25">
        <f t="shared" si="5"/>
        <v>0.77400000000000002</v>
      </c>
      <c r="O62" s="21">
        <v>13</v>
      </c>
      <c r="P62" s="25">
        <f t="shared" si="2"/>
        <v>10.062000000000001</v>
      </c>
    </row>
    <row r="63" spans="1:16" x14ac:dyDescent="0.45">
      <c r="A63" s="17">
        <v>38</v>
      </c>
      <c r="B63" s="18" t="s">
        <v>76</v>
      </c>
      <c r="C63" s="19" t="s">
        <v>38</v>
      </c>
      <c r="D63" s="20">
        <v>5.87</v>
      </c>
      <c r="E63" s="21">
        <v>3</v>
      </c>
      <c r="F63" s="22" t="s">
        <v>39</v>
      </c>
      <c r="G63" s="23">
        <f t="shared" si="3"/>
        <v>17.61</v>
      </c>
      <c r="H63" s="23">
        <f t="shared" si="0"/>
        <v>14.675000000000001</v>
      </c>
      <c r="I63" s="24">
        <v>0</v>
      </c>
      <c r="J63" s="24">
        <v>0.1</v>
      </c>
      <c r="K63" s="24">
        <v>0</v>
      </c>
      <c r="L63" s="24">
        <f t="shared" si="1"/>
        <v>9.9999999999999978E-2</v>
      </c>
      <c r="M63" s="25">
        <f t="shared" si="4"/>
        <v>0.58699999999999986</v>
      </c>
      <c r="N63" s="25">
        <f t="shared" si="5"/>
        <v>5.2830000000000004</v>
      </c>
      <c r="O63" s="21">
        <v>3</v>
      </c>
      <c r="P63" s="25">
        <f t="shared" si="2"/>
        <v>15.849</v>
      </c>
    </row>
    <row r="64" spans="1:16" ht="27.75" x14ac:dyDescent="0.45">
      <c r="A64" s="17">
        <v>39</v>
      </c>
      <c r="B64" s="18" t="s">
        <v>77</v>
      </c>
      <c r="C64" s="19" t="s">
        <v>38</v>
      </c>
      <c r="D64" s="20">
        <v>26.68</v>
      </c>
      <c r="E64" s="21">
        <v>1</v>
      </c>
      <c r="F64" s="22" t="s">
        <v>39</v>
      </c>
      <c r="G64" s="23">
        <f t="shared" si="3"/>
        <v>26.68</v>
      </c>
      <c r="H64" s="23">
        <f t="shared" si="0"/>
        <v>22.233333333333334</v>
      </c>
      <c r="I64" s="24">
        <v>0</v>
      </c>
      <c r="J64" s="24">
        <v>0.1</v>
      </c>
      <c r="K64" s="24">
        <v>0</v>
      </c>
      <c r="L64" s="24">
        <f t="shared" si="1"/>
        <v>9.9999999999999978E-2</v>
      </c>
      <c r="M64" s="25">
        <f t="shared" si="4"/>
        <v>2.6679999999999993</v>
      </c>
      <c r="N64" s="25">
        <f t="shared" si="5"/>
        <v>24.012</v>
      </c>
      <c r="O64" s="21">
        <v>1</v>
      </c>
      <c r="P64" s="25">
        <f t="shared" si="2"/>
        <v>24.012</v>
      </c>
    </row>
    <row r="65" spans="1:16" x14ac:dyDescent="0.45">
      <c r="A65" s="17">
        <v>40</v>
      </c>
      <c r="B65" s="18" t="s">
        <v>78</v>
      </c>
      <c r="C65" s="19" t="s">
        <v>38</v>
      </c>
      <c r="D65" s="20">
        <v>5.27</v>
      </c>
      <c r="E65" s="21">
        <v>3</v>
      </c>
      <c r="F65" s="22" t="s">
        <v>39</v>
      </c>
      <c r="G65" s="23">
        <f t="shared" si="3"/>
        <v>15.809999999999999</v>
      </c>
      <c r="H65" s="23">
        <f t="shared" si="0"/>
        <v>13.174999999999999</v>
      </c>
      <c r="I65" s="24">
        <v>0</v>
      </c>
      <c r="J65" s="24">
        <v>0.1</v>
      </c>
      <c r="K65" s="24">
        <v>0</v>
      </c>
      <c r="L65" s="24">
        <f t="shared" si="1"/>
        <v>9.9999999999999978E-2</v>
      </c>
      <c r="M65" s="25">
        <f t="shared" si="4"/>
        <v>0.5269999999999998</v>
      </c>
      <c r="N65" s="25">
        <f t="shared" si="5"/>
        <v>4.7429999999999994</v>
      </c>
      <c r="O65" s="21">
        <v>3</v>
      </c>
      <c r="P65" s="25">
        <f t="shared" si="2"/>
        <v>14.228999999999999</v>
      </c>
    </row>
    <row r="66" spans="1:16" ht="27.75" x14ac:dyDescent="0.45">
      <c r="A66" s="17">
        <v>41</v>
      </c>
      <c r="B66" s="18" t="s">
        <v>79</v>
      </c>
      <c r="C66" s="19" t="s">
        <v>38</v>
      </c>
      <c r="D66" s="20">
        <v>11.81</v>
      </c>
      <c r="E66" s="21">
        <v>1</v>
      </c>
      <c r="F66" s="22" t="s">
        <v>39</v>
      </c>
      <c r="G66" s="23">
        <f t="shared" si="3"/>
        <v>11.81</v>
      </c>
      <c r="H66" s="23">
        <f t="shared" si="0"/>
        <v>9.8416666666666668</v>
      </c>
      <c r="I66" s="24">
        <v>0</v>
      </c>
      <c r="J66" s="24">
        <v>0.1</v>
      </c>
      <c r="K66" s="24">
        <v>0</v>
      </c>
      <c r="L66" s="24">
        <f t="shared" si="1"/>
        <v>9.9999999999999978E-2</v>
      </c>
      <c r="M66" s="25">
        <f t="shared" si="4"/>
        <v>1.1809999999999998</v>
      </c>
      <c r="N66" s="25">
        <f t="shared" si="5"/>
        <v>10.629000000000001</v>
      </c>
      <c r="O66" s="21">
        <v>1</v>
      </c>
      <c r="P66" s="25">
        <f t="shared" si="2"/>
        <v>10.629000000000001</v>
      </c>
    </row>
    <row r="67" spans="1:16" ht="27.75" x14ac:dyDescent="0.45">
      <c r="A67" s="17">
        <v>42</v>
      </c>
      <c r="B67" s="18" t="s">
        <v>80</v>
      </c>
      <c r="C67" s="19" t="s">
        <v>38</v>
      </c>
      <c r="D67" s="20">
        <v>8.42</v>
      </c>
      <c r="E67" s="21">
        <v>2</v>
      </c>
      <c r="F67" s="22" t="s">
        <v>39</v>
      </c>
      <c r="G67" s="23">
        <f t="shared" si="3"/>
        <v>16.84</v>
      </c>
      <c r="H67" s="23">
        <f t="shared" si="0"/>
        <v>14.033333333333333</v>
      </c>
      <c r="I67" s="24">
        <v>0</v>
      </c>
      <c r="J67" s="24">
        <v>0.1</v>
      </c>
      <c r="K67" s="24">
        <v>0</v>
      </c>
      <c r="L67" s="24">
        <f t="shared" si="1"/>
        <v>9.9999999999999978E-2</v>
      </c>
      <c r="M67" s="25">
        <f t="shared" si="4"/>
        <v>0.84199999999999986</v>
      </c>
      <c r="N67" s="25">
        <f t="shared" si="5"/>
        <v>7.5780000000000003</v>
      </c>
      <c r="O67" s="21">
        <v>2</v>
      </c>
      <c r="P67" s="25">
        <f t="shared" si="2"/>
        <v>15.156000000000001</v>
      </c>
    </row>
    <row r="68" spans="1:16" ht="27.75" x14ac:dyDescent="0.45">
      <c r="A68" s="17">
        <v>43</v>
      </c>
      <c r="B68" s="18" t="s">
        <v>81</v>
      </c>
      <c r="C68" s="19" t="s">
        <v>38</v>
      </c>
      <c r="D68" s="20">
        <v>10.130000000000001</v>
      </c>
      <c r="E68" s="21">
        <v>1</v>
      </c>
      <c r="F68" s="22" t="s">
        <v>39</v>
      </c>
      <c r="G68" s="23">
        <f t="shared" si="3"/>
        <v>10.130000000000001</v>
      </c>
      <c r="H68" s="23">
        <f t="shared" si="0"/>
        <v>8.4416666666666682</v>
      </c>
      <c r="I68" s="24">
        <v>0</v>
      </c>
      <c r="J68" s="24">
        <v>0.1</v>
      </c>
      <c r="K68" s="24">
        <v>0</v>
      </c>
      <c r="L68" s="24">
        <f t="shared" si="1"/>
        <v>9.9999999999999978E-2</v>
      </c>
      <c r="M68" s="25">
        <f t="shared" si="4"/>
        <v>1.0129999999999999</v>
      </c>
      <c r="N68" s="25">
        <f t="shared" si="5"/>
        <v>9.1170000000000009</v>
      </c>
      <c r="O68" s="21">
        <v>1</v>
      </c>
      <c r="P68" s="25">
        <f t="shared" si="2"/>
        <v>9.1170000000000009</v>
      </c>
    </row>
    <row r="69" spans="1:16" x14ac:dyDescent="0.45">
      <c r="A69" s="17">
        <v>44</v>
      </c>
      <c r="B69" s="18" t="s">
        <v>82</v>
      </c>
      <c r="C69" s="19" t="s">
        <v>38</v>
      </c>
      <c r="D69" s="20">
        <v>3.19</v>
      </c>
      <c r="E69" s="21">
        <v>7</v>
      </c>
      <c r="F69" s="22" t="s">
        <v>39</v>
      </c>
      <c r="G69" s="23">
        <f t="shared" si="3"/>
        <v>22.33</v>
      </c>
      <c r="H69" s="23">
        <f t="shared" si="0"/>
        <v>18.608333333333334</v>
      </c>
      <c r="I69" s="24">
        <v>0</v>
      </c>
      <c r="J69" s="24">
        <v>0.1</v>
      </c>
      <c r="K69" s="24">
        <v>0</v>
      </c>
      <c r="L69" s="24">
        <f t="shared" si="1"/>
        <v>9.9999999999999978E-2</v>
      </c>
      <c r="M69" s="25">
        <f t="shared" si="4"/>
        <v>0.31899999999999995</v>
      </c>
      <c r="N69" s="25">
        <f t="shared" si="5"/>
        <v>2.871</v>
      </c>
      <c r="O69" s="21">
        <v>7</v>
      </c>
      <c r="P69" s="25">
        <f t="shared" si="2"/>
        <v>20.097000000000001</v>
      </c>
    </row>
    <row r="70" spans="1:16" ht="27.75" x14ac:dyDescent="0.45">
      <c r="A70" s="17">
        <v>45</v>
      </c>
      <c r="B70" s="18" t="s">
        <v>83</v>
      </c>
      <c r="C70" s="19" t="s">
        <v>38</v>
      </c>
      <c r="D70" s="20">
        <v>5.26</v>
      </c>
      <c r="E70" s="21">
        <v>5</v>
      </c>
      <c r="F70" s="22" t="s">
        <v>39</v>
      </c>
      <c r="G70" s="23">
        <f t="shared" si="3"/>
        <v>26.299999999999997</v>
      </c>
      <c r="H70" s="23">
        <f t="shared" si="0"/>
        <v>21.916666666666664</v>
      </c>
      <c r="I70" s="24">
        <v>0</v>
      </c>
      <c r="J70" s="24">
        <v>0.1</v>
      </c>
      <c r="K70" s="24">
        <v>0</v>
      </c>
      <c r="L70" s="24">
        <f t="shared" si="1"/>
        <v>9.9999999999999978E-2</v>
      </c>
      <c r="M70" s="25">
        <f t="shared" si="4"/>
        <v>0.52599999999999991</v>
      </c>
      <c r="N70" s="25">
        <f t="shared" si="5"/>
        <v>4.734</v>
      </c>
      <c r="O70" s="21">
        <v>5</v>
      </c>
      <c r="P70" s="25">
        <f t="shared" si="2"/>
        <v>23.67</v>
      </c>
    </row>
    <row r="71" spans="1:16" x14ac:dyDescent="0.45">
      <c r="A71" s="17">
        <v>46</v>
      </c>
      <c r="B71" s="18" t="s">
        <v>84</v>
      </c>
      <c r="C71" s="19" t="s">
        <v>38</v>
      </c>
      <c r="D71" s="20">
        <v>3.64</v>
      </c>
      <c r="E71" s="21">
        <v>4</v>
      </c>
      <c r="F71" s="22" t="s">
        <v>39</v>
      </c>
      <c r="G71" s="23">
        <f t="shared" si="3"/>
        <v>14.56</v>
      </c>
      <c r="H71" s="23">
        <f t="shared" si="0"/>
        <v>12.133333333333335</v>
      </c>
      <c r="I71" s="24">
        <v>0</v>
      </c>
      <c r="J71" s="24">
        <v>0.1</v>
      </c>
      <c r="K71" s="24">
        <v>0</v>
      </c>
      <c r="L71" s="24">
        <f t="shared" si="1"/>
        <v>9.9999999999999978E-2</v>
      </c>
      <c r="M71" s="25">
        <f t="shared" si="4"/>
        <v>0.36399999999999993</v>
      </c>
      <c r="N71" s="25">
        <f t="shared" si="5"/>
        <v>3.2760000000000002</v>
      </c>
      <c r="O71" s="21">
        <v>4</v>
      </c>
      <c r="P71" s="25">
        <f t="shared" si="2"/>
        <v>13.104000000000001</v>
      </c>
    </row>
    <row r="72" spans="1:16" ht="27.75" x14ac:dyDescent="0.45">
      <c r="A72" s="17">
        <v>47</v>
      </c>
      <c r="B72" s="18" t="s">
        <v>85</v>
      </c>
      <c r="C72" s="19" t="s">
        <v>38</v>
      </c>
      <c r="D72" s="20">
        <v>8.3699999999999992</v>
      </c>
      <c r="E72" s="21">
        <v>1</v>
      </c>
      <c r="F72" s="22" t="s">
        <v>39</v>
      </c>
      <c r="G72" s="23">
        <f t="shared" si="3"/>
        <v>8.3699999999999992</v>
      </c>
      <c r="H72" s="23">
        <f t="shared" si="0"/>
        <v>6.9749999999999996</v>
      </c>
      <c r="I72" s="24">
        <v>0</v>
      </c>
      <c r="J72" s="24">
        <v>0.1</v>
      </c>
      <c r="K72" s="24">
        <v>0</v>
      </c>
      <c r="L72" s="24">
        <f t="shared" si="1"/>
        <v>9.9999999999999978E-2</v>
      </c>
      <c r="M72" s="25">
        <f t="shared" si="4"/>
        <v>0.83699999999999974</v>
      </c>
      <c r="N72" s="25">
        <f t="shared" si="5"/>
        <v>7.5329999999999995</v>
      </c>
      <c r="O72" s="21">
        <v>1</v>
      </c>
      <c r="P72" s="25">
        <f t="shared" si="2"/>
        <v>7.5329999999999995</v>
      </c>
    </row>
    <row r="73" spans="1:16" ht="27.75" x14ac:dyDescent="0.45">
      <c r="A73" s="17">
        <v>48</v>
      </c>
      <c r="B73" s="18" t="s">
        <v>85</v>
      </c>
      <c r="C73" s="19" t="s">
        <v>38</v>
      </c>
      <c r="D73" s="20">
        <v>8.3699999999999992</v>
      </c>
      <c r="E73" s="21">
        <v>5</v>
      </c>
      <c r="F73" s="22" t="s">
        <v>39</v>
      </c>
      <c r="G73" s="23">
        <f t="shared" si="3"/>
        <v>41.849999999999994</v>
      </c>
      <c r="H73" s="23">
        <f t="shared" si="0"/>
        <v>34.875</v>
      </c>
      <c r="I73" s="24">
        <v>0</v>
      </c>
      <c r="J73" s="24">
        <v>0.1</v>
      </c>
      <c r="K73" s="24">
        <v>0</v>
      </c>
      <c r="L73" s="24">
        <f t="shared" si="1"/>
        <v>9.9999999999999978E-2</v>
      </c>
      <c r="M73" s="25">
        <f t="shared" si="4"/>
        <v>0.83699999999999974</v>
      </c>
      <c r="N73" s="25">
        <f t="shared" si="5"/>
        <v>7.5329999999999995</v>
      </c>
      <c r="O73" s="21">
        <v>5</v>
      </c>
      <c r="P73" s="25">
        <f t="shared" si="2"/>
        <v>37.664999999999999</v>
      </c>
    </row>
    <row r="74" spans="1:16" ht="27.75" x14ac:dyDescent="0.45">
      <c r="A74" s="17">
        <v>49</v>
      </c>
      <c r="B74" s="18" t="s">
        <v>86</v>
      </c>
      <c r="C74" s="19" t="s">
        <v>38</v>
      </c>
      <c r="D74" s="20">
        <v>7.96</v>
      </c>
      <c r="E74" s="21">
        <v>1</v>
      </c>
      <c r="F74" s="22" t="s">
        <v>39</v>
      </c>
      <c r="G74" s="23">
        <f t="shared" si="3"/>
        <v>7.96</v>
      </c>
      <c r="H74" s="23">
        <f t="shared" si="0"/>
        <v>6.6333333333333337</v>
      </c>
      <c r="I74" s="24">
        <v>0</v>
      </c>
      <c r="J74" s="24">
        <v>0.1</v>
      </c>
      <c r="K74" s="24">
        <v>0</v>
      </c>
      <c r="L74" s="24">
        <f t="shared" si="1"/>
        <v>9.9999999999999978E-2</v>
      </c>
      <c r="M74" s="25">
        <f t="shared" si="4"/>
        <v>0.79599999999999982</v>
      </c>
      <c r="N74" s="25">
        <f t="shared" si="5"/>
        <v>7.1639999999999997</v>
      </c>
      <c r="O74" s="21">
        <v>1</v>
      </c>
      <c r="P74" s="25">
        <f t="shared" si="2"/>
        <v>7.1639999999999997</v>
      </c>
    </row>
    <row r="75" spans="1:16" ht="27.75" x14ac:dyDescent="0.45">
      <c r="A75" s="17">
        <v>50</v>
      </c>
      <c r="B75" s="18" t="s">
        <v>87</v>
      </c>
      <c r="C75" s="19" t="s">
        <v>38</v>
      </c>
      <c r="D75" s="20">
        <v>24.34</v>
      </c>
      <c r="E75" s="21">
        <v>1</v>
      </c>
      <c r="F75" s="22" t="s">
        <v>39</v>
      </c>
      <c r="G75" s="23">
        <f t="shared" si="3"/>
        <v>24.34</v>
      </c>
      <c r="H75" s="23">
        <f t="shared" si="0"/>
        <v>20.283333333333335</v>
      </c>
      <c r="I75" s="24">
        <v>0</v>
      </c>
      <c r="J75" s="24">
        <v>0.1</v>
      </c>
      <c r="K75" s="24">
        <v>0</v>
      </c>
      <c r="L75" s="24">
        <f t="shared" si="1"/>
        <v>9.9999999999999978E-2</v>
      </c>
      <c r="M75" s="25">
        <f t="shared" si="4"/>
        <v>2.4339999999999993</v>
      </c>
      <c r="N75" s="25">
        <f t="shared" si="5"/>
        <v>21.905999999999999</v>
      </c>
      <c r="O75" s="21">
        <v>1</v>
      </c>
      <c r="P75" s="25">
        <f t="shared" si="2"/>
        <v>21.905999999999999</v>
      </c>
    </row>
    <row r="76" spans="1:16" ht="27.75" x14ac:dyDescent="0.45">
      <c r="A76" s="17">
        <v>51</v>
      </c>
      <c r="B76" s="18" t="s">
        <v>88</v>
      </c>
      <c r="C76" s="19" t="s">
        <v>38</v>
      </c>
      <c r="D76" s="20">
        <v>43.75</v>
      </c>
      <c r="E76" s="21">
        <v>1</v>
      </c>
      <c r="F76" s="22" t="s">
        <v>39</v>
      </c>
      <c r="G76" s="23">
        <f t="shared" si="3"/>
        <v>43.75</v>
      </c>
      <c r="H76" s="23">
        <f t="shared" si="0"/>
        <v>36.458333333333336</v>
      </c>
      <c r="I76" s="24">
        <v>0</v>
      </c>
      <c r="J76" s="24">
        <v>0.1</v>
      </c>
      <c r="K76" s="24">
        <v>0</v>
      </c>
      <c r="L76" s="24">
        <f t="shared" si="1"/>
        <v>9.9999999999999978E-2</v>
      </c>
      <c r="M76" s="25">
        <f t="shared" si="4"/>
        <v>4.3749999999999991</v>
      </c>
      <c r="N76" s="25">
        <f t="shared" si="5"/>
        <v>39.375</v>
      </c>
      <c r="O76" s="21">
        <v>1</v>
      </c>
      <c r="P76" s="25">
        <f t="shared" si="2"/>
        <v>39.375</v>
      </c>
    </row>
    <row r="77" spans="1:16" ht="27.75" x14ac:dyDescent="0.45">
      <c r="A77" s="17">
        <v>52</v>
      </c>
      <c r="B77" s="18" t="s">
        <v>89</v>
      </c>
      <c r="C77" s="19" t="s">
        <v>38</v>
      </c>
      <c r="D77" s="20">
        <v>40.1</v>
      </c>
      <c r="E77" s="21">
        <v>1</v>
      </c>
      <c r="F77" s="22" t="s">
        <v>39</v>
      </c>
      <c r="G77" s="23">
        <f t="shared" si="3"/>
        <v>40.1</v>
      </c>
      <c r="H77" s="23">
        <f t="shared" si="0"/>
        <v>33.416666666666671</v>
      </c>
      <c r="I77" s="24">
        <v>0</v>
      </c>
      <c r="J77" s="24">
        <v>0.1</v>
      </c>
      <c r="K77" s="24">
        <v>0</v>
      </c>
      <c r="L77" s="24">
        <f t="shared" si="1"/>
        <v>9.9999999999999978E-2</v>
      </c>
      <c r="M77" s="25">
        <f t="shared" si="4"/>
        <v>4.0099999999999989</v>
      </c>
      <c r="N77" s="25">
        <f t="shared" si="5"/>
        <v>36.090000000000003</v>
      </c>
      <c r="O77" s="21">
        <v>1</v>
      </c>
      <c r="P77" s="25">
        <f t="shared" si="2"/>
        <v>36.090000000000003</v>
      </c>
    </row>
    <row r="78" spans="1:16" ht="27.75" x14ac:dyDescent="0.45">
      <c r="A78" s="17">
        <v>53</v>
      </c>
      <c r="B78" s="18" t="s">
        <v>90</v>
      </c>
      <c r="C78" s="19" t="s">
        <v>38</v>
      </c>
      <c r="D78" s="20">
        <v>23.36</v>
      </c>
      <c r="E78" s="21">
        <v>1</v>
      </c>
      <c r="F78" s="22" t="s">
        <v>39</v>
      </c>
      <c r="G78" s="23">
        <f t="shared" si="3"/>
        <v>23.36</v>
      </c>
      <c r="H78" s="23">
        <f t="shared" si="0"/>
        <v>19.466666666666669</v>
      </c>
      <c r="I78" s="24">
        <v>0</v>
      </c>
      <c r="J78" s="24">
        <v>0.1</v>
      </c>
      <c r="K78" s="24">
        <v>0</v>
      </c>
      <c r="L78" s="24">
        <f t="shared" si="1"/>
        <v>9.9999999999999978E-2</v>
      </c>
      <c r="M78" s="25">
        <f t="shared" si="4"/>
        <v>2.3359999999999994</v>
      </c>
      <c r="N78" s="25">
        <f t="shared" si="5"/>
        <v>21.024000000000001</v>
      </c>
      <c r="O78" s="21">
        <v>1</v>
      </c>
      <c r="P78" s="25">
        <f t="shared" si="2"/>
        <v>21.024000000000001</v>
      </c>
    </row>
    <row r="79" spans="1:16" ht="27.75" x14ac:dyDescent="0.45">
      <c r="A79" s="17">
        <v>54</v>
      </c>
      <c r="B79" s="18" t="s">
        <v>91</v>
      </c>
      <c r="C79" s="19" t="s">
        <v>38</v>
      </c>
      <c r="D79" s="20">
        <v>8.7200000000000006</v>
      </c>
      <c r="E79" s="21">
        <v>1</v>
      </c>
      <c r="F79" s="22" t="s">
        <v>39</v>
      </c>
      <c r="G79" s="23">
        <f t="shared" si="3"/>
        <v>8.7200000000000006</v>
      </c>
      <c r="H79" s="23">
        <f t="shared" si="0"/>
        <v>7.2666666666666675</v>
      </c>
      <c r="I79" s="24">
        <v>0</v>
      </c>
      <c r="J79" s="24">
        <v>0.1</v>
      </c>
      <c r="K79" s="24">
        <v>0</v>
      </c>
      <c r="L79" s="24">
        <f t="shared" si="1"/>
        <v>9.9999999999999978E-2</v>
      </c>
      <c r="M79" s="25">
        <f t="shared" si="4"/>
        <v>0.87199999999999989</v>
      </c>
      <c r="N79" s="25">
        <f t="shared" si="5"/>
        <v>7.8480000000000008</v>
      </c>
      <c r="O79" s="21">
        <v>1</v>
      </c>
      <c r="P79" s="25">
        <f t="shared" si="2"/>
        <v>7.8480000000000008</v>
      </c>
    </row>
    <row r="80" spans="1:16" ht="27.75" x14ac:dyDescent="0.45">
      <c r="A80" s="17">
        <v>55</v>
      </c>
      <c r="B80" s="18" t="s">
        <v>92</v>
      </c>
      <c r="C80" s="19" t="s">
        <v>38</v>
      </c>
      <c r="D80" s="20">
        <v>10.14</v>
      </c>
      <c r="E80" s="21">
        <v>1</v>
      </c>
      <c r="F80" s="22" t="s">
        <v>39</v>
      </c>
      <c r="G80" s="23">
        <f t="shared" si="3"/>
        <v>10.14</v>
      </c>
      <c r="H80" s="23">
        <f t="shared" si="0"/>
        <v>8.4500000000000011</v>
      </c>
      <c r="I80" s="24">
        <v>0</v>
      </c>
      <c r="J80" s="24">
        <v>0.1</v>
      </c>
      <c r="K80" s="24">
        <v>0</v>
      </c>
      <c r="L80" s="24">
        <f t="shared" si="1"/>
        <v>9.9999999999999978E-2</v>
      </c>
      <c r="M80" s="25">
        <f t="shared" si="4"/>
        <v>1.0139999999999998</v>
      </c>
      <c r="N80" s="25">
        <f t="shared" si="5"/>
        <v>9.1260000000000012</v>
      </c>
      <c r="O80" s="21">
        <v>1</v>
      </c>
      <c r="P80" s="25">
        <f t="shared" si="2"/>
        <v>9.1260000000000012</v>
      </c>
    </row>
    <row r="81" spans="1:16" ht="27.75" x14ac:dyDescent="0.45">
      <c r="A81" s="17">
        <v>56</v>
      </c>
      <c r="B81" s="18" t="s">
        <v>93</v>
      </c>
      <c r="C81" s="19" t="s">
        <v>38</v>
      </c>
      <c r="D81" s="20">
        <v>8.44</v>
      </c>
      <c r="E81" s="21">
        <v>6</v>
      </c>
      <c r="F81" s="22" t="s">
        <v>39</v>
      </c>
      <c r="G81" s="23">
        <f t="shared" si="3"/>
        <v>50.64</v>
      </c>
      <c r="H81" s="23">
        <f t="shared" si="0"/>
        <v>42.2</v>
      </c>
      <c r="I81" s="24">
        <v>0</v>
      </c>
      <c r="J81" s="24">
        <v>0.1</v>
      </c>
      <c r="K81" s="24">
        <v>0</v>
      </c>
      <c r="L81" s="24">
        <f t="shared" si="1"/>
        <v>9.9999999999999978E-2</v>
      </c>
      <c r="M81" s="25">
        <f t="shared" si="4"/>
        <v>0.84399999999999975</v>
      </c>
      <c r="N81" s="25">
        <f t="shared" si="5"/>
        <v>7.5960000000000001</v>
      </c>
      <c r="O81" s="21">
        <v>6</v>
      </c>
      <c r="P81" s="25">
        <f t="shared" si="2"/>
        <v>45.576000000000001</v>
      </c>
    </row>
    <row r="82" spans="1:16" ht="27.75" x14ac:dyDescent="0.45">
      <c r="A82" s="17">
        <v>57</v>
      </c>
      <c r="B82" s="18" t="s">
        <v>94</v>
      </c>
      <c r="C82" s="19" t="s">
        <v>38</v>
      </c>
      <c r="D82" s="20">
        <v>8.3000000000000007</v>
      </c>
      <c r="E82" s="21">
        <v>2</v>
      </c>
      <c r="F82" s="22" t="s">
        <v>39</v>
      </c>
      <c r="G82" s="23">
        <f t="shared" si="3"/>
        <v>16.600000000000001</v>
      </c>
      <c r="H82" s="23">
        <f t="shared" si="0"/>
        <v>13.833333333333336</v>
      </c>
      <c r="I82" s="24">
        <v>0</v>
      </c>
      <c r="J82" s="24">
        <v>0.1</v>
      </c>
      <c r="K82" s="24">
        <v>0</v>
      </c>
      <c r="L82" s="24">
        <f t="shared" si="1"/>
        <v>9.9999999999999978E-2</v>
      </c>
      <c r="M82" s="25">
        <f t="shared" si="4"/>
        <v>0.82999999999999985</v>
      </c>
      <c r="N82" s="25">
        <f t="shared" si="5"/>
        <v>7.4700000000000006</v>
      </c>
      <c r="O82" s="21">
        <v>2</v>
      </c>
      <c r="P82" s="25">
        <f t="shared" si="2"/>
        <v>14.940000000000001</v>
      </c>
    </row>
    <row r="83" spans="1:16" ht="27.75" x14ac:dyDescent="0.45">
      <c r="A83" s="17">
        <v>58</v>
      </c>
      <c r="B83" s="18" t="s">
        <v>95</v>
      </c>
      <c r="C83" s="19" t="s">
        <v>38</v>
      </c>
      <c r="D83" s="20">
        <v>8.44</v>
      </c>
      <c r="E83" s="21">
        <v>1</v>
      </c>
      <c r="F83" s="22" t="s">
        <v>39</v>
      </c>
      <c r="G83" s="23">
        <f t="shared" si="3"/>
        <v>8.44</v>
      </c>
      <c r="H83" s="23">
        <f t="shared" si="0"/>
        <v>7.0333333333333332</v>
      </c>
      <c r="I83" s="24">
        <v>0</v>
      </c>
      <c r="J83" s="24">
        <v>0.1</v>
      </c>
      <c r="K83" s="24">
        <v>0</v>
      </c>
      <c r="L83" s="24">
        <f t="shared" si="1"/>
        <v>9.9999999999999978E-2</v>
      </c>
      <c r="M83" s="25">
        <f t="shared" si="4"/>
        <v>0.84399999999999975</v>
      </c>
      <c r="N83" s="25">
        <f t="shared" si="5"/>
        <v>7.5960000000000001</v>
      </c>
      <c r="O83" s="21">
        <v>1</v>
      </c>
      <c r="P83" s="25">
        <f t="shared" si="2"/>
        <v>7.5960000000000001</v>
      </c>
    </row>
    <row r="84" spans="1:16" ht="27.75" x14ac:dyDescent="0.45">
      <c r="A84" s="17">
        <v>59</v>
      </c>
      <c r="B84" s="18" t="s">
        <v>96</v>
      </c>
      <c r="C84" s="19" t="s">
        <v>38</v>
      </c>
      <c r="D84" s="20">
        <v>9.09</v>
      </c>
      <c r="E84" s="21">
        <v>2</v>
      </c>
      <c r="F84" s="22" t="s">
        <v>39</v>
      </c>
      <c r="G84" s="23">
        <f t="shared" si="3"/>
        <v>18.18</v>
      </c>
      <c r="H84" s="23">
        <f t="shared" si="0"/>
        <v>15.15</v>
      </c>
      <c r="I84" s="24">
        <v>0</v>
      </c>
      <c r="J84" s="24">
        <v>0.1</v>
      </c>
      <c r="K84" s="24">
        <v>0</v>
      </c>
      <c r="L84" s="24">
        <f t="shared" si="1"/>
        <v>9.9999999999999978E-2</v>
      </c>
      <c r="M84" s="25">
        <f t="shared" si="4"/>
        <v>0.90899999999999981</v>
      </c>
      <c r="N84" s="25">
        <f t="shared" si="5"/>
        <v>8.1810000000000009</v>
      </c>
      <c r="O84" s="21">
        <v>2</v>
      </c>
      <c r="P84" s="25">
        <f t="shared" si="2"/>
        <v>16.362000000000002</v>
      </c>
    </row>
    <row r="85" spans="1:16" ht="27.75" x14ac:dyDescent="0.45">
      <c r="A85" s="17">
        <v>60</v>
      </c>
      <c r="B85" s="18" t="s">
        <v>96</v>
      </c>
      <c r="C85" s="19" t="s">
        <v>38</v>
      </c>
      <c r="D85" s="20">
        <v>9.09</v>
      </c>
      <c r="E85" s="21">
        <v>5</v>
      </c>
      <c r="F85" s="22" t="s">
        <v>39</v>
      </c>
      <c r="G85" s="23">
        <f t="shared" si="3"/>
        <v>45.45</v>
      </c>
      <c r="H85" s="23">
        <f t="shared" si="0"/>
        <v>37.875000000000007</v>
      </c>
      <c r="I85" s="24">
        <v>0</v>
      </c>
      <c r="J85" s="24">
        <v>0.1</v>
      </c>
      <c r="K85" s="24">
        <v>0</v>
      </c>
      <c r="L85" s="24">
        <f t="shared" si="1"/>
        <v>9.9999999999999978E-2</v>
      </c>
      <c r="M85" s="25">
        <f t="shared" si="4"/>
        <v>0.90899999999999981</v>
      </c>
      <c r="N85" s="25">
        <f t="shared" si="5"/>
        <v>8.1810000000000009</v>
      </c>
      <c r="O85" s="21">
        <v>5</v>
      </c>
      <c r="P85" s="25">
        <f t="shared" si="2"/>
        <v>40.905000000000001</v>
      </c>
    </row>
    <row r="86" spans="1:16" ht="27.75" x14ac:dyDescent="0.45">
      <c r="A86" s="17">
        <v>61</v>
      </c>
      <c r="B86" s="18" t="s">
        <v>97</v>
      </c>
      <c r="C86" s="19" t="s">
        <v>38</v>
      </c>
      <c r="D86" s="20">
        <v>10.96</v>
      </c>
      <c r="E86" s="21">
        <v>3</v>
      </c>
      <c r="F86" s="22" t="s">
        <v>39</v>
      </c>
      <c r="G86" s="23">
        <f t="shared" si="3"/>
        <v>32.880000000000003</v>
      </c>
      <c r="H86" s="23">
        <f t="shared" si="0"/>
        <v>27.400000000000002</v>
      </c>
      <c r="I86" s="24">
        <v>0</v>
      </c>
      <c r="J86" s="24">
        <v>0.1</v>
      </c>
      <c r="K86" s="24">
        <v>0</v>
      </c>
      <c r="L86" s="24">
        <f t="shared" si="1"/>
        <v>9.9999999999999978E-2</v>
      </c>
      <c r="M86" s="25">
        <f t="shared" si="4"/>
        <v>1.0959999999999999</v>
      </c>
      <c r="N86" s="25">
        <f t="shared" si="5"/>
        <v>9.8640000000000008</v>
      </c>
      <c r="O86" s="21">
        <v>3</v>
      </c>
      <c r="P86" s="25">
        <f t="shared" si="2"/>
        <v>29.592000000000002</v>
      </c>
    </row>
    <row r="87" spans="1:16" ht="27.75" x14ac:dyDescent="0.45">
      <c r="A87" s="17">
        <v>62</v>
      </c>
      <c r="B87" s="18" t="s">
        <v>98</v>
      </c>
      <c r="C87" s="19" t="s">
        <v>38</v>
      </c>
      <c r="D87" s="20">
        <v>12.06</v>
      </c>
      <c r="E87" s="21">
        <v>3</v>
      </c>
      <c r="F87" s="22" t="s">
        <v>39</v>
      </c>
      <c r="G87" s="23">
        <f t="shared" si="3"/>
        <v>36.18</v>
      </c>
      <c r="H87" s="23">
        <f t="shared" si="0"/>
        <v>30.150000000000002</v>
      </c>
      <c r="I87" s="24">
        <v>0</v>
      </c>
      <c r="J87" s="24">
        <v>0.1</v>
      </c>
      <c r="K87" s="24">
        <v>0</v>
      </c>
      <c r="L87" s="24">
        <f t="shared" si="1"/>
        <v>9.9999999999999978E-2</v>
      </c>
      <c r="M87" s="25">
        <f t="shared" si="4"/>
        <v>1.2059999999999997</v>
      </c>
      <c r="N87" s="25">
        <f t="shared" si="5"/>
        <v>10.854000000000001</v>
      </c>
      <c r="O87" s="21">
        <v>3</v>
      </c>
      <c r="P87" s="25">
        <f t="shared" si="2"/>
        <v>32.562000000000005</v>
      </c>
    </row>
    <row r="88" spans="1:16" ht="27.75" x14ac:dyDescent="0.45">
      <c r="A88" s="17">
        <v>63</v>
      </c>
      <c r="B88" s="18" t="s">
        <v>99</v>
      </c>
      <c r="C88" s="19" t="s">
        <v>38</v>
      </c>
      <c r="D88" s="20">
        <v>15.35</v>
      </c>
      <c r="E88" s="21">
        <v>3</v>
      </c>
      <c r="F88" s="22" t="s">
        <v>39</v>
      </c>
      <c r="G88" s="23">
        <f t="shared" si="3"/>
        <v>46.05</v>
      </c>
      <c r="H88" s="23">
        <f t="shared" si="0"/>
        <v>38.375</v>
      </c>
      <c r="I88" s="24">
        <v>0</v>
      </c>
      <c r="J88" s="24">
        <v>0.1</v>
      </c>
      <c r="K88" s="24">
        <v>0</v>
      </c>
      <c r="L88" s="24">
        <f t="shared" si="1"/>
        <v>9.9999999999999978E-2</v>
      </c>
      <c r="M88" s="25">
        <f t="shared" si="4"/>
        <v>1.5349999999999997</v>
      </c>
      <c r="N88" s="25">
        <f t="shared" si="5"/>
        <v>13.815</v>
      </c>
      <c r="O88" s="21">
        <v>3</v>
      </c>
      <c r="P88" s="25">
        <f t="shared" si="2"/>
        <v>41.445</v>
      </c>
    </row>
    <row r="89" spans="1:16" ht="27.75" x14ac:dyDescent="0.45">
      <c r="A89" s="17">
        <v>64</v>
      </c>
      <c r="B89" s="18" t="s">
        <v>99</v>
      </c>
      <c r="C89" s="19" t="s">
        <v>38</v>
      </c>
      <c r="D89" s="20">
        <v>15.35</v>
      </c>
      <c r="E89" s="21">
        <v>3</v>
      </c>
      <c r="F89" s="22" t="s">
        <v>39</v>
      </c>
      <c r="G89" s="23">
        <f t="shared" si="3"/>
        <v>46.05</v>
      </c>
      <c r="H89" s="23">
        <f t="shared" si="0"/>
        <v>38.375</v>
      </c>
      <c r="I89" s="24">
        <v>0</v>
      </c>
      <c r="J89" s="24">
        <v>0.1</v>
      </c>
      <c r="K89" s="24">
        <v>0</v>
      </c>
      <c r="L89" s="24">
        <f t="shared" si="1"/>
        <v>9.9999999999999978E-2</v>
      </c>
      <c r="M89" s="25">
        <f t="shared" si="4"/>
        <v>1.5349999999999997</v>
      </c>
      <c r="N89" s="25">
        <f t="shared" si="5"/>
        <v>13.815</v>
      </c>
      <c r="O89" s="21">
        <v>3</v>
      </c>
      <c r="P89" s="25">
        <f t="shared" si="2"/>
        <v>41.445</v>
      </c>
    </row>
    <row r="90" spans="1:16" ht="27.75" x14ac:dyDescent="0.45">
      <c r="A90" s="17">
        <v>65</v>
      </c>
      <c r="B90" s="18" t="s">
        <v>100</v>
      </c>
      <c r="C90" s="19" t="s">
        <v>38</v>
      </c>
      <c r="D90" s="20">
        <v>21.17</v>
      </c>
      <c r="E90" s="21">
        <v>1</v>
      </c>
      <c r="F90" s="22" t="s">
        <v>39</v>
      </c>
      <c r="G90" s="23">
        <f t="shared" si="3"/>
        <v>21.17</v>
      </c>
      <c r="H90" s="23">
        <f t="shared" ref="H90:H153" si="6">G90/1.2</f>
        <v>17.641666666666669</v>
      </c>
      <c r="I90" s="24">
        <v>0</v>
      </c>
      <c r="J90" s="24">
        <v>0.1</v>
      </c>
      <c r="K90" s="24">
        <v>0</v>
      </c>
      <c r="L90" s="24">
        <f t="shared" ref="L90:L153" si="7">1-(1-K90)*(1-J90)*(1-I90)</f>
        <v>9.9999999999999978E-2</v>
      </c>
      <c r="M90" s="25">
        <f t="shared" si="4"/>
        <v>2.1169999999999995</v>
      </c>
      <c r="N90" s="25">
        <f t="shared" si="5"/>
        <v>19.053000000000001</v>
      </c>
      <c r="O90" s="21">
        <v>1</v>
      </c>
      <c r="P90" s="25">
        <f t="shared" ref="P90:P153" si="8">N90*O90</f>
        <v>19.053000000000001</v>
      </c>
    </row>
    <row r="91" spans="1:16" ht="27.75" x14ac:dyDescent="0.45">
      <c r="A91" s="17">
        <v>66</v>
      </c>
      <c r="B91" s="18" t="s">
        <v>101</v>
      </c>
      <c r="C91" s="19" t="s">
        <v>38</v>
      </c>
      <c r="D91" s="20">
        <v>8.3699999999999992</v>
      </c>
      <c r="E91" s="21">
        <v>1</v>
      </c>
      <c r="F91" s="22" t="s">
        <v>39</v>
      </c>
      <c r="G91" s="23">
        <f t="shared" ref="G91:G154" si="9">D91*E91</f>
        <v>8.3699999999999992</v>
      </c>
      <c r="H91" s="23">
        <f t="shared" si="6"/>
        <v>6.9749999999999996</v>
      </c>
      <c r="I91" s="24">
        <v>0</v>
      </c>
      <c r="J91" s="24">
        <v>0.1</v>
      </c>
      <c r="K91" s="24">
        <v>0</v>
      </c>
      <c r="L91" s="24">
        <f t="shared" si="7"/>
        <v>9.9999999999999978E-2</v>
      </c>
      <c r="M91" s="25">
        <f t="shared" ref="M91:M154" si="10">L91*D91</f>
        <v>0.83699999999999974</v>
      </c>
      <c r="N91" s="25">
        <f t="shared" ref="N91:N154" si="11">D91-M91</f>
        <v>7.5329999999999995</v>
      </c>
      <c r="O91" s="21">
        <v>1</v>
      </c>
      <c r="P91" s="25">
        <f t="shared" si="8"/>
        <v>7.5329999999999995</v>
      </c>
    </row>
    <row r="92" spans="1:16" ht="27.75" x14ac:dyDescent="0.45">
      <c r="A92" s="17">
        <v>67</v>
      </c>
      <c r="B92" s="18" t="s">
        <v>102</v>
      </c>
      <c r="C92" s="19" t="s">
        <v>38</v>
      </c>
      <c r="D92" s="20">
        <v>1.64</v>
      </c>
      <c r="E92" s="21">
        <v>27</v>
      </c>
      <c r="F92" s="22" t="s">
        <v>39</v>
      </c>
      <c r="G92" s="23">
        <f t="shared" si="9"/>
        <v>44.279999999999994</v>
      </c>
      <c r="H92" s="23">
        <f t="shared" si="6"/>
        <v>36.9</v>
      </c>
      <c r="I92" s="24">
        <v>0</v>
      </c>
      <c r="J92" s="24">
        <v>0.1</v>
      </c>
      <c r="K92" s="24">
        <v>0</v>
      </c>
      <c r="L92" s="24">
        <f t="shared" si="7"/>
        <v>9.9999999999999978E-2</v>
      </c>
      <c r="M92" s="25">
        <f t="shared" si="10"/>
        <v>0.16399999999999995</v>
      </c>
      <c r="N92" s="25">
        <f t="shared" si="11"/>
        <v>1.476</v>
      </c>
      <c r="O92" s="21">
        <v>27</v>
      </c>
      <c r="P92" s="25">
        <f t="shared" si="8"/>
        <v>39.851999999999997</v>
      </c>
    </row>
    <row r="93" spans="1:16" ht="27.75" x14ac:dyDescent="0.45">
      <c r="A93" s="17">
        <v>68</v>
      </c>
      <c r="B93" s="18" t="s">
        <v>103</v>
      </c>
      <c r="C93" s="19" t="s">
        <v>38</v>
      </c>
      <c r="D93" s="20">
        <v>1.8</v>
      </c>
      <c r="E93" s="21">
        <v>30</v>
      </c>
      <c r="F93" s="22" t="s">
        <v>39</v>
      </c>
      <c r="G93" s="23">
        <f t="shared" si="9"/>
        <v>54</v>
      </c>
      <c r="H93" s="23">
        <f t="shared" si="6"/>
        <v>45</v>
      </c>
      <c r="I93" s="24">
        <v>0</v>
      </c>
      <c r="J93" s="24">
        <v>0.1</v>
      </c>
      <c r="K93" s="24">
        <v>0</v>
      </c>
      <c r="L93" s="24">
        <f t="shared" si="7"/>
        <v>9.9999999999999978E-2</v>
      </c>
      <c r="M93" s="25">
        <f t="shared" si="10"/>
        <v>0.17999999999999997</v>
      </c>
      <c r="N93" s="25">
        <f t="shared" si="11"/>
        <v>1.62</v>
      </c>
      <c r="O93" s="21">
        <v>30</v>
      </c>
      <c r="P93" s="25">
        <f t="shared" si="8"/>
        <v>48.6</v>
      </c>
    </row>
    <row r="94" spans="1:16" ht="27.75" x14ac:dyDescent="0.45">
      <c r="A94" s="17">
        <v>69</v>
      </c>
      <c r="B94" s="18" t="s">
        <v>104</v>
      </c>
      <c r="C94" s="19" t="s">
        <v>38</v>
      </c>
      <c r="D94" s="20">
        <v>2.0699999999999998</v>
      </c>
      <c r="E94" s="21">
        <v>1</v>
      </c>
      <c r="F94" s="22" t="s">
        <v>39</v>
      </c>
      <c r="G94" s="23">
        <f t="shared" si="9"/>
        <v>2.0699999999999998</v>
      </c>
      <c r="H94" s="23">
        <f t="shared" si="6"/>
        <v>1.7249999999999999</v>
      </c>
      <c r="I94" s="24">
        <v>0</v>
      </c>
      <c r="J94" s="24">
        <v>0.1</v>
      </c>
      <c r="K94" s="24">
        <v>0</v>
      </c>
      <c r="L94" s="24">
        <f t="shared" si="7"/>
        <v>9.9999999999999978E-2</v>
      </c>
      <c r="M94" s="25">
        <f t="shared" si="10"/>
        <v>0.20699999999999993</v>
      </c>
      <c r="N94" s="25">
        <f t="shared" si="11"/>
        <v>1.863</v>
      </c>
      <c r="O94" s="21">
        <v>1</v>
      </c>
      <c r="P94" s="25">
        <f t="shared" si="8"/>
        <v>1.863</v>
      </c>
    </row>
    <row r="95" spans="1:16" ht="27.75" x14ac:dyDescent="0.45">
      <c r="A95" s="17">
        <v>70</v>
      </c>
      <c r="B95" s="18" t="s">
        <v>105</v>
      </c>
      <c r="C95" s="19" t="s">
        <v>38</v>
      </c>
      <c r="D95" s="20">
        <v>11.68</v>
      </c>
      <c r="E95" s="21">
        <v>4</v>
      </c>
      <c r="F95" s="22" t="s">
        <v>39</v>
      </c>
      <c r="G95" s="23">
        <f t="shared" si="9"/>
        <v>46.72</v>
      </c>
      <c r="H95" s="23">
        <f t="shared" si="6"/>
        <v>38.933333333333337</v>
      </c>
      <c r="I95" s="24">
        <v>0</v>
      </c>
      <c r="J95" s="24">
        <v>0.1</v>
      </c>
      <c r="K95" s="24">
        <v>0</v>
      </c>
      <c r="L95" s="24">
        <f t="shared" si="7"/>
        <v>9.9999999999999978E-2</v>
      </c>
      <c r="M95" s="25">
        <f t="shared" si="10"/>
        <v>1.1679999999999997</v>
      </c>
      <c r="N95" s="25">
        <f t="shared" si="11"/>
        <v>10.512</v>
      </c>
      <c r="O95" s="21">
        <v>4</v>
      </c>
      <c r="P95" s="25">
        <f t="shared" si="8"/>
        <v>42.048000000000002</v>
      </c>
    </row>
    <row r="96" spans="1:16" ht="27.75" x14ac:dyDescent="0.45">
      <c r="A96" s="17">
        <v>71</v>
      </c>
      <c r="B96" s="18" t="s">
        <v>106</v>
      </c>
      <c r="C96" s="19" t="s">
        <v>38</v>
      </c>
      <c r="D96" s="20">
        <v>1.22</v>
      </c>
      <c r="E96" s="21">
        <v>15</v>
      </c>
      <c r="F96" s="22" t="s">
        <v>39</v>
      </c>
      <c r="G96" s="23">
        <f t="shared" si="9"/>
        <v>18.3</v>
      </c>
      <c r="H96" s="23">
        <f t="shared" si="6"/>
        <v>15.250000000000002</v>
      </c>
      <c r="I96" s="24">
        <v>0</v>
      </c>
      <c r="J96" s="24">
        <v>0.1</v>
      </c>
      <c r="K96" s="24">
        <v>0</v>
      </c>
      <c r="L96" s="24">
        <f t="shared" si="7"/>
        <v>9.9999999999999978E-2</v>
      </c>
      <c r="M96" s="25">
        <f t="shared" si="10"/>
        <v>0.12199999999999997</v>
      </c>
      <c r="N96" s="25">
        <f t="shared" si="11"/>
        <v>1.0980000000000001</v>
      </c>
      <c r="O96" s="21">
        <v>15</v>
      </c>
      <c r="P96" s="25">
        <f t="shared" si="8"/>
        <v>16.470000000000002</v>
      </c>
    </row>
    <row r="97" spans="1:16" ht="27.75" x14ac:dyDescent="0.45">
      <c r="A97" s="17">
        <v>72</v>
      </c>
      <c r="B97" s="18" t="s">
        <v>107</v>
      </c>
      <c r="C97" s="19" t="s">
        <v>38</v>
      </c>
      <c r="D97" s="20">
        <v>13.3</v>
      </c>
      <c r="E97" s="21">
        <v>4</v>
      </c>
      <c r="F97" s="22" t="s">
        <v>39</v>
      </c>
      <c r="G97" s="23">
        <f t="shared" si="9"/>
        <v>53.2</v>
      </c>
      <c r="H97" s="23">
        <f t="shared" si="6"/>
        <v>44.333333333333336</v>
      </c>
      <c r="I97" s="24">
        <v>0</v>
      </c>
      <c r="J97" s="24">
        <v>0.1</v>
      </c>
      <c r="K97" s="24">
        <v>0</v>
      </c>
      <c r="L97" s="24">
        <f t="shared" si="7"/>
        <v>9.9999999999999978E-2</v>
      </c>
      <c r="M97" s="25">
        <f t="shared" si="10"/>
        <v>1.3299999999999998</v>
      </c>
      <c r="N97" s="25">
        <f t="shared" si="11"/>
        <v>11.97</v>
      </c>
      <c r="O97" s="21">
        <v>4</v>
      </c>
      <c r="P97" s="25">
        <f t="shared" si="8"/>
        <v>47.88</v>
      </c>
    </row>
    <row r="98" spans="1:16" ht="27.75" x14ac:dyDescent="0.45">
      <c r="A98" s="17">
        <v>73</v>
      </c>
      <c r="B98" s="18" t="s">
        <v>108</v>
      </c>
      <c r="C98" s="19" t="s">
        <v>38</v>
      </c>
      <c r="D98" s="20">
        <v>19.579999999999998</v>
      </c>
      <c r="E98" s="21">
        <v>3</v>
      </c>
      <c r="F98" s="22" t="s">
        <v>39</v>
      </c>
      <c r="G98" s="23">
        <f t="shared" si="9"/>
        <v>58.739999999999995</v>
      </c>
      <c r="H98" s="23">
        <f t="shared" si="6"/>
        <v>48.949999999999996</v>
      </c>
      <c r="I98" s="24">
        <v>0</v>
      </c>
      <c r="J98" s="24">
        <v>0.1</v>
      </c>
      <c r="K98" s="24">
        <v>0</v>
      </c>
      <c r="L98" s="24">
        <f t="shared" si="7"/>
        <v>9.9999999999999978E-2</v>
      </c>
      <c r="M98" s="25">
        <f t="shared" si="10"/>
        <v>1.9579999999999993</v>
      </c>
      <c r="N98" s="25">
        <f t="shared" si="11"/>
        <v>17.622</v>
      </c>
      <c r="O98" s="21">
        <v>3</v>
      </c>
      <c r="P98" s="25">
        <f t="shared" si="8"/>
        <v>52.866</v>
      </c>
    </row>
    <row r="99" spans="1:16" ht="27.75" x14ac:dyDescent="0.45">
      <c r="A99" s="17">
        <v>74</v>
      </c>
      <c r="B99" s="18" t="s">
        <v>109</v>
      </c>
      <c r="C99" s="19" t="s">
        <v>38</v>
      </c>
      <c r="D99" s="20">
        <v>13.7</v>
      </c>
      <c r="E99" s="21">
        <v>5</v>
      </c>
      <c r="F99" s="22" t="s">
        <v>39</v>
      </c>
      <c r="G99" s="23">
        <f t="shared" si="9"/>
        <v>68.5</v>
      </c>
      <c r="H99" s="23">
        <f t="shared" si="6"/>
        <v>57.083333333333336</v>
      </c>
      <c r="I99" s="24">
        <v>0</v>
      </c>
      <c r="J99" s="24">
        <v>0.1</v>
      </c>
      <c r="K99" s="24">
        <v>0</v>
      </c>
      <c r="L99" s="24">
        <f t="shared" si="7"/>
        <v>9.9999999999999978E-2</v>
      </c>
      <c r="M99" s="25">
        <f t="shared" si="10"/>
        <v>1.3699999999999997</v>
      </c>
      <c r="N99" s="25">
        <f t="shared" si="11"/>
        <v>12.33</v>
      </c>
      <c r="O99" s="21">
        <v>5</v>
      </c>
      <c r="P99" s="25">
        <f t="shared" si="8"/>
        <v>61.65</v>
      </c>
    </row>
    <row r="100" spans="1:16" ht="27.75" x14ac:dyDescent="0.45">
      <c r="A100" s="17">
        <v>75</v>
      </c>
      <c r="B100" s="18" t="s">
        <v>110</v>
      </c>
      <c r="C100" s="19" t="s">
        <v>38</v>
      </c>
      <c r="D100" s="20">
        <v>22.05</v>
      </c>
      <c r="E100" s="21">
        <v>1</v>
      </c>
      <c r="F100" s="22" t="s">
        <v>39</v>
      </c>
      <c r="G100" s="23">
        <f t="shared" si="9"/>
        <v>22.05</v>
      </c>
      <c r="H100" s="23">
        <f t="shared" si="6"/>
        <v>18.375</v>
      </c>
      <c r="I100" s="24">
        <v>0</v>
      </c>
      <c r="J100" s="24">
        <v>0.1</v>
      </c>
      <c r="K100" s="24">
        <v>0</v>
      </c>
      <c r="L100" s="24">
        <f t="shared" si="7"/>
        <v>9.9999999999999978E-2</v>
      </c>
      <c r="M100" s="25">
        <f t="shared" si="10"/>
        <v>2.2049999999999996</v>
      </c>
      <c r="N100" s="25">
        <f t="shared" si="11"/>
        <v>19.845000000000002</v>
      </c>
      <c r="O100" s="21">
        <v>1</v>
      </c>
      <c r="P100" s="25">
        <f t="shared" si="8"/>
        <v>19.845000000000002</v>
      </c>
    </row>
    <row r="101" spans="1:16" ht="27.75" x14ac:dyDescent="0.45">
      <c r="A101" s="17">
        <v>76</v>
      </c>
      <c r="B101" s="18" t="s">
        <v>111</v>
      </c>
      <c r="C101" s="19" t="s">
        <v>38</v>
      </c>
      <c r="D101" s="20">
        <v>29.34</v>
      </c>
      <c r="E101" s="21">
        <v>4</v>
      </c>
      <c r="F101" s="22" t="s">
        <v>39</v>
      </c>
      <c r="G101" s="23">
        <f t="shared" si="9"/>
        <v>117.36</v>
      </c>
      <c r="H101" s="23">
        <f t="shared" si="6"/>
        <v>97.8</v>
      </c>
      <c r="I101" s="24">
        <v>0</v>
      </c>
      <c r="J101" s="24">
        <v>0.1</v>
      </c>
      <c r="K101" s="24">
        <v>0</v>
      </c>
      <c r="L101" s="24">
        <f t="shared" si="7"/>
        <v>9.9999999999999978E-2</v>
      </c>
      <c r="M101" s="25">
        <f t="shared" si="10"/>
        <v>2.9339999999999993</v>
      </c>
      <c r="N101" s="25">
        <f t="shared" si="11"/>
        <v>26.405999999999999</v>
      </c>
      <c r="O101" s="21">
        <v>4</v>
      </c>
      <c r="P101" s="25">
        <f t="shared" si="8"/>
        <v>105.624</v>
      </c>
    </row>
    <row r="102" spans="1:16" ht="27.75" x14ac:dyDescent="0.45">
      <c r="A102" s="17">
        <v>77</v>
      </c>
      <c r="B102" s="18" t="s">
        <v>112</v>
      </c>
      <c r="C102" s="19" t="s">
        <v>38</v>
      </c>
      <c r="D102" s="20">
        <v>27.72</v>
      </c>
      <c r="E102" s="21">
        <v>2</v>
      </c>
      <c r="F102" s="22" t="s">
        <v>39</v>
      </c>
      <c r="G102" s="23">
        <f t="shared" si="9"/>
        <v>55.44</v>
      </c>
      <c r="H102" s="23">
        <f t="shared" si="6"/>
        <v>46.2</v>
      </c>
      <c r="I102" s="24">
        <v>0</v>
      </c>
      <c r="J102" s="24">
        <v>0.1</v>
      </c>
      <c r="K102" s="24">
        <v>0</v>
      </c>
      <c r="L102" s="24">
        <f t="shared" si="7"/>
        <v>9.9999999999999978E-2</v>
      </c>
      <c r="M102" s="25">
        <f t="shared" si="10"/>
        <v>2.7719999999999994</v>
      </c>
      <c r="N102" s="25">
        <f t="shared" si="11"/>
        <v>24.948</v>
      </c>
      <c r="O102" s="21">
        <v>2</v>
      </c>
      <c r="P102" s="25">
        <f t="shared" si="8"/>
        <v>49.896000000000001</v>
      </c>
    </row>
    <row r="103" spans="1:16" ht="27.75" x14ac:dyDescent="0.45">
      <c r="A103" s="17">
        <v>78</v>
      </c>
      <c r="B103" s="18" t="s">
        <v>113</v>
      </c>
      <c r="C103" s="19" t="s">
        <v>38</v>
      </c>
      <c r="D103" s="20">
        <v>13.84</v>
      </c>
      <c r="E103" s="21">
        <v>1</v>
      </c>
      <c r="F103" s="22" t="s">
        <v>39</v>
      </c>
      <c r="G103" s="23">
        <f t="shared" si="9"/>
        <v>13.84</v>
      </c>
      <c r="H103" s="23">
        <f t="shared" si="6"/>
        <v>11.533333333333333</v>
      </c>
      <c r="I103" s="24">
        <v>0</v>
      </c>
      <c r="J103" s="24">
        <v>0.1</v>
      </c>
      <c r="K103" s="24">
        <v>0</v>
      </c>
      <c r="L103" s="24">
        <f t="shared" si="7"/>
        <v>9.9999999999999978E-2</v>
      </c>
      <c r="M103" s="25">
        <f t="shared" si="10"/>
        <v>1.3839999999999997</v>
      </c>
      <c r="N103" s="25">
        <f t="shared" si="11"/>
        <v>12.456</v>
      </c>
      <c r="O103" s="21">
        <v>1</v>
      </c>
      <c r="P103" s="25">
        <f t="shared" si="8"/>
        <v>12.456</v>
      </c>
    </row>
    <row r="104" spans="1:16" ht="27.75" x14ac:dyDescent="0.45">
      <c r="A104" s="17">
        <v>79</v>
      </c>
      <c r="B104" s="18" t="s">
        <v>114</v>
      </c>
      <c r="C104" s="19" t="s">
        <v>38</v>
      </c>
      <c r="D104" s="20">
        <v>17.010000000000002</v>
      </c>
      <c r="E104" s="21">
        <v>1</v>
      </c>
      <c r="F104" s="22" t="s">
        <v>39</v>
      </c>
      <c r="G104" s="23">
        <f t="shared" si="9"/>
        <v>17.010000000000002</v>
      </c>
      <c r="H104" s="23">
        <f t="shared" si="6"/>
        <v>14.175000000000002</v>
      </c>
      <c r="I104" s="24">
        <v>0</v>
      </c>
      <c r="J104" s="24">
        <v>0.1</v>
      </c>
      <c r="K104" s="24">
        <v>0</v>
      </c>
      <c r="L104" s="24">
        <f t="shared" si="7"/>
        <v>9.9999999999999978E-2</v>
      </c>
      <c r="M104" s="25">
        <f t="shared" si="10"/>
        <v>1.7009999999999998</v>
      </c>
      <c r="N104" s="25">
        <f t="shared" si="11"/>
        <v>15.309000000000001</v>
      </c>
      <c r="O104" s="21">
        <v>1</v>
      </c>
      <c r="P104" s="25">
        <f t="shared" si="8"/>
        <v>15.309000000000001</v>
      </c>
    </row>
    <row r="105" spans="1:16" ht="27.75" x14ac:dyDescent="0.45">
      <c r="A105" s="17">
        <v>80</v>
      </c>
      <c r="B105" s="18" t="s">
        <v>115</v>
      </c>
      <c r="C105" s="19" t="s">
        <v>38</v>
      </c>
      <c r="D105" s="20">
        <v>5.67</v>
      </c>
      <c r="E105" s="21">
        <v>1</v>
      </c>
      <c r="F105" s="22" t="s">
        <v>39</v>
      </c>
      <c r="G105" s="23">
        <f t="shared" si="9"/>
        <v>5.67</v>
      </c>
      <c r="H105" s="23">
        <f t="shared" si="6"/>
        <v>4.7250000000000005</v>
      </c>
      <c r="I105" s="24">
        <v>0</v>
      </c>
      <c r="J105" s="24">
        <v>0.1</v>
      </c>
      <c r="K105" s="24">
        <v>0</v>
      </c>
      <c r="L105" s="24">
        <f t="shared" si="7"/>
        <v>9.9999999999999978E-2</v>
      </c>
      <c r="M105" s="25">
        <f t="shared" si="10"/>
        <v>0.56699999999999984</v>
      </c>
      <c r="N105" s="25">
        <f t="shared" si="11"/>
        <v>5.1029999999999998</v>
      </c>
      <c r="O105" s="21">
        <v>1</v>
      </c>
      <c r="P105" s="25">
        <f t="shared" si="8"/>
        <v>5.1029999999999998</v>
      </c>
    </row>
    <row r="106" spans="1:16" ht="27.75" x14ac:dyDescent="0.45">
      <c r="A106" s="17">
        <v>81</v>
      </c>
      <c r="B106" s="18" t="s">
        <v>116</v>
      </c>
      <c r="C106" s="19" t="s">
        <v>38</v>
      </c>
      <c r="D106" s="20">
        <v>6.66</v>
      </c>
      <c r="E106" s="21">
        <v>1</v>
      </c>
      <c r="F106" s="22" t="s">
        <v>39</v>
      </c>
      <c r="G106" s="23">
        <f t="shared" si="9"/>
        <v>6.66</v>
      </c>
      <c r="H106" s="23">
        <f t="shared" si="6"/>
        <v>5.5500000000000007</v>
      </c>
      <c r="I106" s="24">
        <v>0</v>
      </c>
      <c r="J106" s="24">
        <v>0.1</v>
      </c>
      <c r="K106" s="24">
        <v>0</v>
      </c>
      <c r="L106" s="24">
        <f t="shared" si="7"/>
        <v>9.9999999999999978E-2</v>
      </c>
      <c r="M106" s="25">
        <f t="shared" si="10"/>
        <v>0.66599999999999981</v>
      </c>
      <c r="N106" s="25">
        <f t="shared" si="11"/>
        <v>5.9940000000000007</v>
      </c>
      <c r="O106" s="21">
        <v>1</v>
      </c>
      <c r="P106" s="25">
        <f t="shared" si="8"/>
        <v>5.9940000000000007</v>
      </c>
    </row>
    <row r="107" spans="1:16" ht="27.75" x14ac:dyDescent="0.45">
      <c r="A107" s="17">
        <v>82</v>
      </c>
      <c r="B107" s="18" t="s">
        <v>117</v>
      </c>
      <c r="C107" s="19" t="s">
        <v>38</v>
      </c>
      <c r="D107" s="20">
        <v>5.51</v>
      </c>
      <c r="E107" s="21">
        <v>8</v>
      </c>
      <c r="F107" s="22" t="s">
        <v>39</v>
      </c>
      <c r="G107" s="23">
        <f t="shared" si="9"/>
        <v>44.08</v>
      </c>
      <c r="H107" s="23">
        <f t="shared" si="6"/>
        <v>36.733333333333334</v>
      </c>
      <c r="I107" s="24">
        <v>0</v>
      </c>
      <c r="J107" s="24">
        <v>0.1</v>
      </c>
      <c r="K107" s="24">
        <v>0</v>
      </c>
      <c r="L107" s="24">
        <f t="shared" si="7"/>
        <v>9.9999999999999978E-2</v>
      </c>
      <c r="M107" s="25">
        <f t="shared" si="10"/>
        <v>0.55099999999999982</v>
      </c>
      <c r="N107" s="25">
        <f t="shared" si="11"/>
        <v>4.9589999999999996</v>
      </c>
      <c r="O107" s="21">
        <v>8</v>
      </c>
      <c r="P107" s="25">
        <f t="shared" si="8"/>
        <v>39.671999999999997</v>
      </c>
    </row>
    <row r="108" spans="1:16" ht="27.75" x14ac:dyDescent="0.45">
      <c r="A108" s="17">
        <v>83</v>
      </c>
      <c r="B108" s="18" t="s">
        <v>118</v>
      </c>
      <c r="C108" s="19" t="s">
        <v>38</v>
      </c>
      <c r="D108" s="20">
        <v>3.58</v>
      </c>
      <c r="E108" s="21">
        <v>18</v>
      </c>
      <c r="F108" s="22" t="s">
        <v>39</v>
      </c>
      <c r="G108" s="23">
        <f t="shared" si="9"/>
        <v>64.44</v>
      </c>
      <c r="H108" s="23">
        <f t="shared" si="6"/>
        <v>53.7</v>
      </c>
      <c r="I108" s="24">
        <v>0</v>
      </c>
      <c r="J108" s="24">
        <v>0.1</v>
      </c>
      <c r="K108" s="24">
        <v>0</v>
      </c>
      <c r="L108" s="24">
        <f t="shared" si="7"/>
        <v>9.9999999999999978E-2</v>
      </c>
      <c r="M108" s="25">
        <f t="shared" si="10"/>
        <v>0.35799999999999993</v>
      </c>
      <c r="N108" s="25">
        <f t="shared" si="11"/>
        <v>3.222</v>
      </c>
      <c r="O108" s="21">
        <v>18</v>
      </c>
      <c r="P108" s="25">
        <f t="shared" si="8"/>
        <v>57.996000000000002</v>
      </c>
    </row>
    <row r="109" spans="1:16" ht="27.75" x14ac:dyDescent="0.45">
      <c r="A109" s="17">
        <v>84</v>
      </c>
      <c r="B109" s="18" t="s">
        <v>119</v>
      </c>
      <c r="C109" s="19" t="s">
        <v>38</v>
      </c>
      <c r="D109" s="20">
        <v>4.0999999999999996</v>
      </c>
      <c r="E109" s="21">
        <v>4</v>
      </c>
      <c r="F109" s="22" t="s">
        <v>39</v>
      </c>
      <c r="G109" s="23">
        <f t="shared" si="9"/>
        <v>16.399999999999999</v>
      </c>
      <c r="H109" s="23">
        <f t="shared" si="6"/>
        <v>13.666666666666666</v>
      </c>
      <c r="I109" s="24">
        <v>0</v>
      </c>
      <c r="J109" s="24">
        <v>0.1</v>
      </c>
      <c r="K109" s="24">
        <v>0</v>
      </c>
      <c r="L109" s="24">
        <f t="shared" si="7"/>
        <v>9.9999999999999978E-2</v>
      </c>
      <c r="M109" s="25">
        <f t="shared" si="10"/>
        <v>0.40999999999999986</v>
      </c>
      <c r="N109" s="25">
        <f t="shared" si="11"/>
        <v>3.69</v>
      </c>
      <c r="O109" s="21">
        <v>4</v>
      </c>
      <c r="P109" s="25">
        <f t="shared" si="8"/>
        <v>14.76</v>
      </c>
    </row>
    <row r="110" spans="1:16" ht="27.75" x14ac:dyDescent="0.45">
      <c r="A110" s="17">
        <v>85</v>
      </c>
      <c r="B110" s="18" t="s">
        <v>120</v>
      </c>
      <c r="C110" s="19" t="s">
        <v>38</v>
      </c>
      <c r="D110" s="20">
        <v>2</v>
      </c>
      <c r="E110" s="21">
        <v>1</v>
      </c>
      <c r="F110" s="22" t="s">
        <v>39</v>
      </c>
      <c r="G110" s="23">
        <f t="shared" si="9"/>
        <v>2</v>
      </c>
      <c r="H110" s="23">
        <f t="shared" si="6"/>
        <v>1.6666666666666667</v>
      </c>
      <c r="I110" s="24">
        <v>0</v>
      </c>
      <c r="J110" s="24">
        <v>0.1</v>
      </c>
      <c r="K110" s="24">
        <v>0</v>
      </c>
      <c r="L110" s="24">
        <f t="shared" si="7"/>
        <v>9.9999999999999978E-2</v>
      </c>
      <c r="M110" s="25">
        <f t="shared" si="10"/>
        <v>0.19999999999999996</v>
      </c>
      <c r="N110" s="25">
        <f t="shared" si="11"/>
        <v>1.8</v>
      </c>
      <c r="O110" s="21">
        <v>1</v>
      </c>
      <c r="P110" s="25">
        <f t="shared" si="8"/>
        <v>1.8</v>
      </c>
    </row>
    <row r="111" spans="1:16" ht="27.75" x14ac:dyDescent="0.45">
      <c r="A111" s="17">
        <v>86</v>
      </c>
      <c r="B111" s="18" t="s">
        <v>121</v>
      </c>
      <c r="C111" s="19" t="s">
        <v>38</v>
      </c>
      <c r="D111" s="20">
        <v>2.48</v>
      </c>
      <c r="E111" s="21">
        <v>14</v>
      </c>
      <c r="F111" s="22" t="s">
        <v>39</v>
      </c>
      <c r="G111" s="23">
        <f t="shared" si="9"/>
        <v>34.72</v>
      </c>
      <c r="H111" s="23">
        <f t="shared" si="6"/>
        <v>28.933333333333334</v>
      </c>
      <c r="I111" s="24">
        <v>0</v>
      </c>
      <c r="J111" s="24">
        <v>0.1</v>
      </c>
      <c r="K111" s="24">
        <v>0</v>
      </c>
      <c r="L111" s="24">
        <f t="shared" si="7"/>
        <v>9.9999999999999978E-2</v>
      </c>
      <c r="M111" s="25">
        <f t="shared" si="10"/>
        <v>0.24799999999999994</v>
      </c>
      <c r="N111" s="25">
        <f t="shared" si="11"/>
        <v>2.2320000000000002</v>
      </c>
      <c r="O111" s="21">
        <v>14</v>
      </c>
      <c r="P111" s="25">
        <f t="shared" si="8"/>
        <v>31.248000000000005</v>
      </c>
    </row>
    <row r="112" spans="1:16" ht="27.75" x14ac:dyDescent="0.45">
      <c r="A112" s="17">
        <v>87</v>
      </c>
      <c r="B112" s="18" t="s">
        <v>122</v>
      </c>
      <c r="C112" s="19" t="s">
        <v>38</v>
      </c>
      <c r="D112" s="20">
        <v>2.57</v>
      </c>
      <c r="E112" s="21">
        <v>1</v>
      </c>
      <c r="F112" s="22" t="s">
        <v>39</v>
      </c>
      <c r="G112" s="23">
        <f t="shared" si="9"/>
        <v>2.57</v>
      </c>
      <c r="H112" s="23">
        <f t="shared" si="6"/>
        <v>2.1416666666666666</v>
      </c>
      <c r="I112" s="24">
        <v>0</v>
      </c>
      <c r="J112" s="24">
        <v>0.1</v>
      </c>
      <c r="K112" s="24">
        <v>0</v>
      </c>
      <c r="L112" s="24">
        <f t="shared" si="7"/>
        <v>9.9999999999999978E-2</v>
      </c>
      <c r="M112" s="25">
        <f t="shared" si="10"/>
        <v>0.25699999999999995</v>
      </c>
      <c r="N112" s="25">
        <f t="shared" si="11"/>
        <v>2.3129999999999997</v>
      </c>
      <c r="O112" s="21">
        <v>1</v>
      </c>
      <c r="P112" s="25">
        <f t="shared" si="8"/>
        <v>2.3129999999999997</v>
      </c>
    </row>
    <row r="113" spans="1:16" ht="27.75" x14ac:dyDescent="0.45">
      <c r="A113" s="17">
        <v>88</v>
      </c>
      <c r="B113" s="18" t="s">
        <v>123</v>
      </c>
      <c r="C113" s="19" t="s">
        <v>38</v>
      </c>
      <c r="D113" s="20">
        <v>4.68</v>
      </c>
      <c r="E113" s="21">
        <v>4</v>
      </c>
      <c r="F113" s="22" t="s">
        <v>39</v>
      </c>
      <c r="G113" s="23">
        <f t="shared" si="9"/>
        <v>18.72</v>
      </c>
      <c r="H113" s="23">
        <f t="shared" si="6"/>
        <v>15.6</v>
      </c>
      <c r="I113" s="24">
        <v>0</v>
      </c>
      <c r="J113" s="24">
        <v>0.1</v>
      </c>
      <c r="K113" s="24">
        <v>0</v>
      </c>
      <c r="L113" s="24">
        <f t="shared" si="7"/>
        <v>9.9999999999999978E-2</v>
      </c>
      <c r="M113" s="25">
        <f t="shared" si="10"/>
        <v>0.46799999999999986</v>
      </c>
      <c r="N113" s="25">
        <f t="shared" si="11"/>
        <v>4.2119999999999997</v>
      </c>
      <c r="O113" s="21">
        <v>4</v>
      </c>
      <c r="P113" s="25">
        <f t="shared" si="8"/>
        <v>16.847999999999999</v>
      </c>
    </row>
    <row r="114" spans="1:16" ht="27.75" x14ac:dyDescent="0.45">
      <c r="A114" s="17">
        <v>89</v>
      </c>
      <c r="B114" s="18" t="s">
        <v>123</v>
      </c>
      <c r="C114" s="19" t="s">
        <v>38</v>
      </c>
      <c r="D114" s="20">
        <v>4.68</v>
      </c>
      <c r="E114" s="21">
        <v>5</v>
      </c>
      <c r="F114" s="22" t="s">
        <v>39</v>
      </c>
      <c r="G114" s="23">
        <f t="shared" si="9"/>
        <v>23.4</v>
      </c>
      <c r="H114" s="23">
        <f t="shared" si="6"/>
        <v>19.5</v>
      </c>
      <c r="I114" s="24">
        <v>0</v>
      </c>
      <c r="J114" s="24">
        <v>0.1</v>
      </c>
      <c r="K114" s="24">
        <v>0</v>
      </c>
      <c r="L114" s="24">
        <f t="shared" si="7"/>
        <v>9.9999999999999978E-2</v>
      </c>
      <c r="M114" s="25">
        <f t="shared" si="10"/>
        <v>0.46799999999999986</v>
      </c>
      <c r="N114" s="25">
        <f t="shared" si="11"/>
        <v>4.2119999999999997</v>
      </c>
      <c r="O114" s="21">
        <v>5</v>
      </c>
      <c r="P114" s="25">
        <f t="shared" si="8"/>
        <v>21.06</v>
      </c>
    </row>
    <row r="115" spans="1:16" ht="55.5" x14ac:dyDescent="0.45">
      <c r="A115" s="17">
        <v>90</v>
      </c>
      <c r="B115" s="18" t="s">
        <v>124</v>
      </c>
      <c r="C115" s="19" t="s">
        <v>38</v>
      </c>
      <c r="D115" s="20">
        <v>1.96</v>
      </c>
      <c r="E115" s="21">
        <v>7</v>
      </c>
      <c r="F115" s="22" t="s">
        <v>39</v>
      </c>
      <c r="G115" s="23">
        <f t="shared" si="9"/>
        <v>13.719999999999999</v>
      </c>
      <c r="H115" s="23">
        <f t="shared" si="6"/>
        <v>11.433333333333334</v>
      </c>
      <c r="I115" s="24">
        <v>0</v>
      </c>
      <c r="J115" s="24">
        <v>0.1</v>
      </c>
      <c r="K115" s="24">
        <v>0</v>
      </c>
      <c r="L115" s="24">
        <f t="shared" si="7"/>
        <v>9.9999999999999978E-2</v>
      </c>
      <c r="M115" s="25">
        <f t="shared" si="10"/>
        <v>0.19599999999999995</v>
      </c>
      <c r="N115" s="25">
        <f t="shared" si="11"/>
        <v>1.764</v>
      </c>
      <c r="O115" s="21">
        <v>7</v>
      </c>
      <c r="P115" s="25">
        <f t="shared" si="8"/>
        <v>12.348000000000001</v>
      </c>
    </row>
    <row r="116" spans="1:16" ht="55.5" x14ac:dyDescent="0.45">
      <c r="A116" s="17">
        <v>91</v>
      </c>
      <c r="B116" s="18" t="s">
        <v>125</v>
      </c>
      <c r="C116" s="19" t="s">
        <v>38</v>
      </c>
      <c r="D116" s="20">
        <v>1.1499999999999999</v>
      </c>
      <c r="E116" s="21">
        <v>13</v>
      </c>
      <c r="F116" s="22" t="s">
        <v>39</v>
      </c>
      <c r="G116" s="23">
        <f t="shared" si="9"/>
        <v>14.95</v>
      </c>
      <c r="H116" s="23">
        <f t="shared" si="6"/>
        <v>12.458333333333334</v>
      </c>
      <c r="I116" s="24">
        <v>0</v>
      </c>
      <c r="J116" s="24">
        <v>0.1</v>
      </c>
      <c r="K116" s="24">
        <v>0</v>
      </c>
      <c r="L116" s="24">
        <f t="shared" si="7"/>
        <v>9.9999999999999978E-2</v>
      </c>
      <c r="M116" s="25">
        <f t="shared" si="10"/>
        <v>0.11499999999999996</v>
      </c>
      <c r="N116" s="25">
        <f t="shared" si="11"/>
        <v>1.0349999999999999</v>
      </c>
      <c r="O116" s="21">
        <v>13</v>
      </c>
      <c r="P116" s="25">
        <f t="shared" si="8"/>
        <v>13.454999999999998</v>
      </c>
    </row>
    <row r="117" spans="1:16" ht="55.5" x14ac:dyDescent="0.45">
      <c r="A117" s="17">
        <v>92</v>
      </c>
      <c r="B117" s="18" t="s">
        <v>126</v>
      </c>
      <c r="C117" s="19" t="s">
        <v>38</v>
      </c>
      <c r="D117" s="20">
        <v>2.63</v>
      </c>
      <c r="E117" s="21">
        <v>2</v>
      </c>
      <c r="F117" s="22" t="s">
        <v>39</v>
      </c>
      <c r="G117" s="23">
        <f t="shared" si="9"/>
        <v>5.26</v>
      </c>
      <c r="H117" s="23">
        <f t="shared" si="6"/>
        <v>4.3833333333333337</v>
      </c>
      <c r="I117" s="24">
        <v>0</v>
      </c>
      <c r="J117" s="24">
        <v>0.1</v>
      </c>
      <c r="K117" s="24">
        <v>0</v>
      </c>
      <c r="L117" s="24">
        <f t="shared" si="7"/>
        <v>9.9999999999999978E-2</v>
      </c>
      <c r="M117" s="25">
        <f t="shared" si="10"/>
        <v>0.26299999999999996</v>
      </c>
      <c r="N117" s="25">
        <f t="shared" si="11"/>
        <v>2.367</v>
      </c>
      <c r="O117" s="21">
        <v>2</v>
      </c>
      <c r="P117" s="25">
        <f t="shared" si="8"/>
        <v>4.734</v>
      </c>
    </row>
    <row r="118" spans="1:16" ht="27.75" x14ac:dyDescent="0.45">
      <c r="A118" s="17">
        <v>93</v>
      </c>
      <c r="B118" s="18" t="s">
        <v>127</v>
      </c>
      <c r="C118" s="19" t="s">
        <v>38</v>
      </c>
      <c r="D118" s="20">
        <v>2.54</v>
      </c>
      <c r="E118" s="21">
        <v>1</v>
      </c>
      <c r="F118" s="22" t="s">
        <v>39</v>
      </c>
      <c r="G118" s="23">
        <f t="shared" si="9"/>
        <v>2.54</v>
      </c>
      <c r="H118" s="23">
        <f t="shared" si="6"/>
        <v>2.1166666666666667</v>
      </c>
      <c r="I118" s="24">
        <v>0</v>
      </c>
      <c r="J118" s="24">
        <v>0.1</v>
      </c>
      <c r="K118" s="24">
        <v>0</v>
      </c>
      <c r="L118" s="24">
        <f t="shared" si="7"/>
        <v>9.9999999999999978E-2</v>
      </c>
      <c r="M118" s="25">
        <f t="shared" si="10"/>
        <v>0.25399999999999995</v>
      </c>
      <c r="N118" s="25">
        <f t="shared" si="11"/>
        <v>2.286</v>
      </c>
      <c r="O118" s="21">
        <v>1</v>
      </c>
      <c r="P118" s="25">
        <f t="shared" si="8"/>
        <v>2.286</v>
      </c>
    </row>
    <row r="119" spans="1:16" ht="27.75" x14ac:dyDescent="0.45">
      <c r="A119" s="17">
        <v>94</v>
      </c>
      <c r="B119" s="18" t="s">
        <v>128</v>
      </c>
      <c r="C119" s="19" t="s">
        <v>38</v>
      </c>
      <c r="D119" s="20">
        <v>2.42</v>
      </c>
      <c r="E119" s="21">
        <v>7</v>
      </c>
      <c r="F119" s="22" t="s">
        <v>39</v>
      </c>
      <c r="G119" s="23">
        <f t="shared" si="9"/>
        <v>16.939999999999998</v>
      </c>
      <c r="H119" s="23">
        <f t="shared" si="6"/>
        <v>14.116666666666665</v>
      </c>
      <c r="I119" s="24">
        <v>0</v>
      </c>
      <c r="J119" s="24">
        <v>0.1</v>
      </c>
      <c r="K119" s="24">
        <v>0</v>
      </c>
      <c r="L119" s="24">
        <f t="shared" si="7"/>
        <v>9.9999999999999978E-2</v>
      </c>
      <c r="M119" s="25">
        <f t="shared" si="10"/>
        <v>0.24199999999999994</v>
      </c>
      <c r="N119" s="25">
        <f t="shared" si="11"/>
        <v>2.1779999999999999</v>
      </c>
      <c r="O119" s="21">
        <v>7</v>
      </c>
      <c r="P119" s="25">
        <f t="shared" si="8"/>
        <v>15.245999999999999</v>
      </c>
    </row>
    <row r="120" spans="1:16" ht="27.75" x14ac:dyDescent="0.45">
      <c r="A120" s="17">
        <v>95</v>
      </c>
      <c r="B120" s="18" t="s">
        <v>129</v>
      </c>
      <c r="C120" s="19" t="s">
        <v>38</v>
      </c>
      <c r="D120" s="20">
        <v>0.43</v>
      </c>
      <c r="E120" s="21">
        <v>2</v>
      </c>
      <c r="F120" s="22" t="s">
        <v>39</v>
      </c>
      <c r="G120" s="23">
        <f t="shared" si="9"/>
        <v>0.86</v>
      </c>
      <c r="H120" s="23">
        <f t="shared" si="6"/>
        <v>0.71666666666666667</v>
      </c>
      <c r="I120" s="24">
        <v>0</v>
      </c>
      <c r="J120" s="24">
        <v>0.1</v>
      </c>
      <c r="K120" s="24">
        <v>0</v>
      </c>
      <c r="L120" s="24">
        <f t="shared" si="7"/>
        <v>9.9999999999999978E-2</v>
      </c>
      <c r="M120" s="25">
        <f t="shared" si="10"/>
        <v>4.299999999999999E-2</v>
      </c>
      <c r="N120" s="25">
        <f t="shared" si="11"/>
        <v>0.38700000000000001</v>
      </c>
      <c r="O120" s="21">
        <v>2</v>
      </c>
      <c r="P120" s="25">
        <f t="shared" si="8"/>
        <v>0.77400000000000002</v>
      </c>
    </row>
    <row r="121" spans="1:16" ht="27.75" x14ac:dyDescent="0.45">
      <c r="A121" s="17">
        <v>96</v>
      </c>
      <c r="B121" s="18" t="s">
        <v>130</v>
      </c>
      <c r="C121" s="19" t="s">
        <v>38</v>
      </c>
      <c r="D121" s="20">
        <v>0.45</v>
      </c>
      <c r="E121" s="21">
        <v>4</v>
      </c>
      <c r="F121" s="22" t="s">
        <v>39</v>
      </c>
      <c r="G121" s="23">
        <f t="shared" si="9"/>
        <v>1.8</v>
      </c>
      <c r="H121" s="23">
        <f t="shared" si="6"/>
        <v>1.5</v>
      </c>
      <c r="I121" s="24">
        <v>0</v>
      </c>
      <c r="J121" s="24">
        <v>0.1</v>
      </c>
      <c r="K121" s="24">
        <v>0</v>
      </c>
      <c r="L121" s="24">
        <f t="shared" si="7"/>
        <v>9.9999999999999978E-2</v>
      </c>
      <c r="M121" s="25">
        <f t="shared" si="10"/>
        <v>4.4999999999999991E-2</v>
      </c>
      <c r="N121" s="25">
        <f t="shared" si="11"/>
        <v>0.40500000000000003</v>
      </c>
      <c r="O121" s="21">
        <v>4</v>
      </c>
      <c r="P121" s="25">
        <f t="shared" si="8"/>
        <v>1.62</v>
      </c>
    </row>
    <row r="122" spans="1:16" ht="27.75" x14ac:dyDescent="0.45">
      <c r="A122" s="17">
        <v>97</v>
      </c>
      <c r="B122" s="18" t="s">
        <v>131</v>
      </c>
      <c r="C122" s="19" t="s">
        <v>38</v>
      </c>
      <c r="D122" s="20">
        <v>0.45</v>
      </c>
      <c r="E122" s="21">
        <v>9</v>
      </c>
      <c r="F122" s="22" t="s">
        <v>39</v>
      </c>
      <c r="G122" s="23">
        <f t="shared" si="9"/>
        <v>4.05</v>
      </c>
      <c r="H122" s="23">
        <f t="shared" si="6"/>
        <v>3.375</v>
      </c>
      <c r="I122" s="24">
        <v>0</v>
      </c>
      <c r="J122" s="24">
        <v>0.1</v>
      </c>
      <c r="K122" s="24">
        <v>0</v>
      </c>
      <c r="L122" s="24">
        <f t="shared" si="7"/>
        <v>9.9999999999999978E-2</v>
      </c>
      <c r="M122" s="25">
        <f t="shared" si="10"/>
        <v>4.4999999999999991E-2</v>
      </c>
      <c r="N122" s="25">
        <f t="shared" si="11"/>
        <v>0.40500000000000003</v>
      </c>
      <c r="O122" s="21">
        <v>9</v>
      </c>
      <c r="P122" s="25">
        <f t="shared" si="8"/>
        <v>3.6450000000000005</v>
      </c>
    </row>
    <row r="123" spans="1:16" ht="27.75" x14ac:dyDescent="0.45">
      <c r="A123" s="17">
        <v>98</v>
      </c>
      <c r="B123" s="18" t="s">
        <v>132</v>
      </c>
      <c r="C123" s="19" t="s">
        <v>38</v>
      </c>
      <c r="D123" s="20">
        <v>3.71</v>
      </c>
      <c r="E123" s="21">
        <v>1</v>
      </c>
      <c r="F123" s="22" t="s">
        <v>39</v>
      </c>
      <c r="G123" s="23">
        <f t="shared" si="9"/>
        <v>3.71</v>
      </c>
      <c r="H123" s="23">
        <f t="shared" si="6"/>
        <v>3.0916666666666668</v>
      </c>
      <c r="I123" s="24">
        <v>0</v>
      </c>
      <c r="J123" s="24">
        <v>0.1</v>
      </c>
      <c r="K123" s="24">
        <v>0</v>
      </c>
      <c r="L123" s="24">
        <f t="shared" si="7"/>
        <v>9.9999999999999978E-2</v>
      </c>
      <c r="M123" s="25">
        <f t="shared" si="10"/>
        <v>0.37099999999999994</v>
      </c>
      <c r="N123" s="25">
        <f t="shared" si="11"/>
        <v>3.339</v>
      </c>
      <c r="O123" s="21">
        <v>1</v>
      </c>
      <c r="P123" s="25">
        <f t="shared" si="8"/>
        <v>3.339</v>
      </c>
    </row>
    <row r="124" spans="1:16" ht="27.75" x14ac:dyDescent="0.45">
      <c r="A124" s="17">
        <v>99</v>
      </c>
      <c r="B124" s="18" t="s">
        <v>133</v>
      </c>
      <c r="C124" s="19" t="s">
        <v>38</v>
      </c>
      <c r="D124" s="20">
        <v>0.43</v>
      </c>
      <c r="E124" s="21">
        <v>1</v>
      </c>
      <c r="F124" s="22" t="s">
        <v>39</v>
      </c>
      <c r="G124" s="23">
        <f t="shared" si="9"/>
        <v>0.43</v>
      </c>
      <c r="H124" s="23">
        <f t="shared" si="6"/>
        <v>0.35833333333333334</v>
      </c>
      <c r="I124" s="24">
        <v>0</v>
      </c>
      <c r="J124" s="24">
        <v>0.1</v>
      </c>
      <c r="K124" s="24">
        <v>0</v>
      </c>
      <c r="L124" s="24">
        <f t="shared" si="7"/>
        <v>9.9999999999999978E-2</v>
      </c>
      <c r="M124" s="25">
        <f t="shared" si="10"/>
        <v>4.299999999999999E-2</v>
      </c>
      <c r="N124" s="25">
        <f t="shared" si="11"/>
        <v>0.38700000000000001</v>
      </c>
      <c r="O124" s="21">
        <v>1</v>
      </c>
      <c r="P124" s="25">
        <f t="shared" si="8"/>
        <v>0.38700000000000001</v>
      </c>
    </row>
    <row r="125" spans="1:16" ht="27.75" x14ac:dyDescent="0.45">
      <c r="A125" s="17">
        <v>100</v>
      </c>
      <c r="B125" s="18" t="s">
        <v>134</v>
      </c>
      <c r="C125" s="19" t="s">
        <v>38</v>
      </c>
      <c r="D125" s="20">
        <v>3.6</v>
      </c>
      <c r="E125" s="21">
        <v>4</v>
      </c>
      <c r="F125" s="22" t="s">
        <v>39</v>
      </c>
      <c r="G125" s="23">
        <f t="shared" si="9"/>
        <v>14.4</v>
      </c>
      <c r="H125" s="23">
        <f t="shared" si="6"/>
        <v>12</v>
      </c>
      <c r="I125" s="24">
        <v>0</v>
      </c>
      <c r="J125" s="24">
        <v>0.1</v>
      </c>
      <c r="K125" s="24">
        <v>0</v>
      </c>
      <c r="L125" s="24">
        <f t="shared" si="7"/>
        <v>9.9999999999999978E-2</v>
      </c>
      <c r="M125" s="25">
        <f t="shared" si="10"/>
        <v>0.35999999999999993</v>
      </c>
      <c r="N125" s="25">
        <f t="shared" si="11"/>
        <v>3.24</v>
      </c>
      <c r="O125" s="21">
        <v>4</v>
      </c>
      <c r="P125" s="25">
        <f t="shared" si="8"/>
        <v>12.96</v>
      </c>
    </row>
    <row r="126" spans="1:16" ht="27.75" x14ac:dyDescent="0.45">
      <c r="A126" s="17">
        <v>101</v>
      </c>
      <c r="B126" s="18" t="s">
        <v>135</v>
      </c>
      <c r="C126" s="19" t="s">
        <v>38</v>
      </c>
      <c r="D126" s="20">
        <v>3.44</v>
      </c>
      <c r="E126" s="21">
        <v>4</v>
      </c>
      <c r="F126" s="22" t="s">
        <v>39</v>
      </c>
      <c r="G126" s="23">
        <f t="shared" si="9"/>
        <v>13.76</v>
      </c>
      <c r="H126" s="23">
        <f t="shared" si="6"/>
        <v>11.466666666666667</v>
      </c>
      <c r="I126" s="24">
        <v>0</v>
      </c>
      <c r="J126" s="24">
        <v>0.1</v>
      </c>
      <c r="K126" s="24">
        <v>0</v>
      </c>
      <c r="L126" s="24">
        <f t="shared" si="7"/>
        <v>9.9999999999999978E-2</v>
      </c>
      <c r="M126" s="25">
        <f t="shared" si="10"/>
        <v>0.34399999999999992</v>
      </c>
      <c r="N126" s="25">
        <f t="shared" si="11"/>
        <v>3.0960000000000001</v>
      </c>
      <c r="O126" s="21">
        <v>4</v>
      </c>
      <c r="P126" s="25">
        <f t="shared" si="8"/>
        <v>12.384</v>
      </c>
    </row>
    <row r="127" spans="1:16" ht="41.65" x14ac:dyDescent="0.45">
      <c r="A127" s="17">
        <v>102</v>
      </c>
      <c r="B127" s="18" t="s">
        <v>136</v>
      </c>
      <c r="C127" s="19" t="s">
        <v>38</v>
      </c>
      <c r="D127" s="20">
        <v>7.74</v>
      </c>
      <c r="E127" s="21">
        <v>2</v>
      </c>
      <c r="F127" s="22" t="s">
        <v>39</v>
      </c>
      <c r="G127" s="23">
        <f t="shared" si="9"/>
        <v>15.48</v>
      </c>
      <c r="H127" s="23">
        <f t="shared" si="6"/>
        <v>12.9</v>
      </c>
      <c r="I127" s="24">
        <v>0</v>
      </c>
      <c r="J127" s="24">
        <v>0.1</v>
      </c>
      <c r="K127" s="24">
        <v>0</v>
      </c>
      <c r="L127" s="24">
        <f t="shared" si="7"/>
        <v>9.9999999999999978E-2</v>
      </c>
      <c r="M127" s="25">
        <f t="shared" si="10"/>
        <v>0.7739999999999998</v>
      </c>
      <c r="N127" s="25">
        <f t="shared" si="11"/>
        <v>6.9660000000000002</v>
      </c>
      <c r="O127" s="21">
        <v>2</v>
      </c>
      <c r="P127" s="25">
        <f t="shared" si="8"/>
        <v>13.932</v>
      </c>
    </row>
    <row r="128" spans="1:16" ht="41.65" x14ac:dyDescent="0.45">
      <c r="A128" s="17">
        <v>103</v>
      </c>
      <c r="B128" s="18" t="s">
        <v>137</v>
      </c>
      <c r="C128" s="19" t="s">
        <v>38</v>
      </c>
      <c r="D128" s="20">
        <v>44.11</v>
      </c>
      <c r="E128" s="21">
        <v>1</v>
      </c>
      <c r="F128" s="22" t="s">
        <v>39</v>
      </c>
      <c r="G128" s="23">
        <f t="shared" si="9"/>
        <v>44.11</v>
      </c>
      <c r="H128" s="23">
        <f t="shared" si="6"/>
        <v>36.758333333333333</v>
      </c>
      <c r="I128" s="24">
        <v>0</v>
      </c>
      <c r="J128" s="24">
        <v>0.1</v>
      </c>
      <c r="K128" s="24">
        <v>0</v>
      </c>
      <c r="L128" s="24">
        <f t="shared" si="7"/>
        <v>9.9999999999999978E-2</v>
      </c>
      <c r="M128" s="25">
        <f t="shared" si="10"/>
        <v>4.4109999999999987</v>
      </c>
      <c r="N128" s="25">
        <f t="shared" si="11"/>
        <v>39.698999999999998</v>
      </c>
      <c r="O128" s="21">
        <v>1</v>
      </c>
      <c r="P128" s="25">
        <f t="shared" si="8"/>
        <v>39.698999999999998</v>
      </c>
    </row>
    <row r="129" spans="1:16" ht="27.75" x14ac:dyDescent="0.45">
      <c r="A129" s="17">
        <v>104</v>
      </c>
      <c r="B129" s="18" t="s">
        <v>138</v>
      </c>
      <c r="C129" s="19" t="s">
        <v>38</v>
      </c>
      <c r="D129" s="20">
        <v>4.2699999999999996</v>
      </c>
      <c r="E129" s="21">
        <v>1</v>
      </c>
      <c r="F129" s="22" t="s">
        <v>39</v>
      </c>
      <c r="G129" s="23">
        <f t="shared" si="9"/>
        <v>4.2699999999999996</v>
      </c>
      <c r="H129" s="23">
        <f t="shared" si="6"/>
        <v>3.5583333333333331</v>
      </c>
      <c r="I129" s="24">
        <v>0</v>
      </c>
      <c r="J129" s="24">
        <v>0.1</v>
      </c>
      <c r="K129" s="24">
        <v>0</v>
      </c>
      <c r="L129" s="24">
        <f t="shared" si="7"/>
        <v>9.9999999999999978E-2</v>
      </c>
      <c r="M129" s="25">
        <f t="shared" si="10"/>
        <v>0.42699999999999988</v>
      </c>
      <c r="N129" s="25">
        <f t="shared" si="11"/>
        <v>3.8429999999999995</v>
      </c>
      <c r="O129" s="21">
        <v>1</v>
      </c>
      <c r="P129" s="25">
        <f t="shared" si="8"/>
        <v>3.8429999999999995</v>
      </c>
    </row>
    <row r="130" spans="1:16" ht="41.65" x14ac:dyDescent="0.45">
      <c r="A130" s="17">
        <v>105</v>
      </c>
      <c r="B130" s="18" t="s">
        <v>139</v>
      </c>
      <c r="C130" s="19" t="s">
        <v>38</v>
      </c>
      <c r="D130" s="20">
        <v>3.44</v>
      </c>
      <c r="E130" s="21">
        <v>1</v>
      </c>
      <c r="F130" s="22" t="s">
        <v>39</v>
      </c>
      <c r="G130" s="23">
        <f t="shared" si="9"/>
        <v>3.44</v>
      </c>
      <c r="H130" s="23">
        <f t="shared" si="6"/>
        <v>2.8666666666666667</v>
      </c>
      <c r="I130" s="24">
        <v>0</v>
      </c>
      <c r="J130" s="24">
        <v>0.1</v>
      </c>
      <c r="K130" s="24">
        <v>0</v>
      </c>
      <c r="L130" s="24">
        <f t="shared" si="7"/>
        <v>9.9999999999999978E-2</v>
      </c>
      <c r="M130" s="25">
        <f t="shared" si="10"/>
        <v>0.34399999999999992</v>
      </c>
      <c r="N130" s="25">
        <f t="shared" si="11"/>
        <v>3.0960000000000001</v>
      </c>
      <c r="O130" s="21">
        <v>1</v>
      </c>
      <c r="P130" s="25">
        <f t="shared" si="8"/>
        <v>3.0960000000000001</v>
      </c>
    </row>
    <row r="131" spans="1:16" ht="55.5" x14ac:dyDescent="0.45">
      <c r="A131" s="17">
        <v>106</v>
      </c>
      <c r="B131" s="18" t="s">
        <v>140</v>
      </c>
      <c r="C131" s="19" t="s">
        <v>38</v>
      </c>
      <c r="D131" s="20">
        <v>0.38</v>
      </c>
      <c r="E131" s="21">
        <v>22</v>
      </c>
      <c r="F131" s="22" t="s">
        <v>39</v>
      </c>
      <c r="G131" s="23">
        <f t="shared" si="9"/>
        <v>8.36</v>
      </c>
      <c r="H131" s="23">
        <f t="shared" si="6"/>
        <v>6.9666666666666668</v>
      </c>
      <c r="I131" s="24">
        <v>0</v>
      </c>
      <c r="J131" s="24">
        <v>0.1</v>
      </c>
      <c r="K131" s="24">
        <v>0</v>
      </c>
      <c r="L131" s="24">
        <f t="shared" si="7"/>
        <v>9.9999999999999978E-2</v>
      </c>
      <c r="M131" s="25">
        <f t="shared" si="10"/>
        <v>3.7999999999999992E-2</v>
      </c>
      <c r="N131" s="25">
        <f t="shared" si="11"/>
        <v>0.34200000000000003</v>
      </c>
      <c r="O131" s="21">
        <v>22</v>
      </c>
      <c r="P131" s="25">
        <f t="shared" si="8"/>
        <v>7.5240000000000009</v>
      </c>
    </row>
    <row r="132" spans="1:16" ht="27.75" x14ac:dyDescent="0.45">
      <c r="A132" s="17">
        <v>107</v>
      </c>
      <c r="B132" s="18" t="s">
        <v>141</v>
      </c>
      <c r="C132" s="19" t="s">
        <v>38</v>
      </c>
      <c r="D132" s="20">
        <v>4.4400000000000004</v>
      </c>
      <c r="E132" s="21">
        <v>2</v>
      </c>
      <c r="F132" s="22" t="s">
        <v>39</v>
      </c>
      <c r="G132" s="23">
        <f t="shared" si="9"/>
        <v>8.8800000000000008</v>
      </c>
      <c r="H132" s="23">
        <f t="shared" si="6"/>
        <v>7.4000000000000012</v>
      </c>
      <c r="I132" s="24">
        <v>0</v>
      </c>
      <c r="J132" s="24">
        <v>0.1</v>
      </c>
      <c r="K132" s="24">
        <v>0</v>
      </c>
      <c r="L132" s="24">
        <f t="shared" si="7"/>
        <v>9.9999999999999978E-2</v>
      </c>
      <c r="M132" s="25">
        <f t="shared" si="10"/>
        <v>0.44399999999999995</v>
      </c>
      <c r="N132" s="25">
        <f t="shared" si="11"/>
        <v>3.9960000000000004</v>
      </c>
      <c r="O132" s="21">
        <v>2</v>
      </c>
      <c r="P132" s="25">
        <f t="shared" si="8"/>
        <v>7.9920000000000009</v>
      </c>
    </row>
    <row r="133" spans="1:16" ht="27.75" x14ac:dyDescent="0.45">
      <c r="A133" s="17">
        <v>108</v>
      </c>
      <c r="B133" s="18" t="s">
        <v>142</v>
      </c>
      <c r="C133" s="19" t="s">
        <v>38</v>
      </c>
      <c r="D133" s="20">
        <v>0.25</v>
      </c>
      <c r="E133" s="21">
        <v>38</v>
      </c>
      <c r="F133" s="22" t="s">
        <v>39</v>
      </c>
      <c r="G133" s="23">
        <f t="shared" si="9"/>
        <v>9.5</v>
      </c>
      <c r="H133" s="23">
        <f t="shared" si="6"/>
        <v>7.916666666666667</v>
      </c>
      <c r="I133" s="24">
        <v>0</v>
      </c>
      <c r="J133" s="24">
        <v>0.1</v>
      </c>
      <c r="K133" s="24">
        <v>0</v>
      </c>
      <c r="L133" s="24">
        <f t="shared" si="7"/>
        <v>9.9999999999999978E-2</v>
      </c>
      <c r="M133" s="25">
        <f t="shared" si="10"/>
        <v>2.4999999999999994E-2</v>
      </c>
      <c r="N133" s="25">
        <f t="shared" si="11"/>
        <v>0.22500000000000001</v>
      </c>
      <c r="O133" s="21">
        <v>38</v>
      </c>
      <c r="P133" s="25">
        <f t="shared" si="8"/>
        <v>8.5500000000000007</v>
      </c>
    </row>
    <row r="134" spans="1:16" ht="27.75" x14ac:dyDescent="0.45">
      <c r="A134" s="17">
        <v>109</v>
      </c>
      <c r="B134" s="18" t="s">
        <v>142</v>
      </c>
      <c r="C134" s="19" t="s">
        <v>38</v>
      </c>
      <c r="D134" s="20">
        <v>0.25</v>
      </c>
      <c r="E134" s="21">
        <v>20</v>
      </c>
      <c r="F134" s="22" t="s">
        <v>39</v>
      </c>
      <c r="G134" s="23">
        <f t="shared" si="9"/>
        <v>5</v>
      </c>
      <c r="H134" s="23">
        <f t="shared" si="6"/>
        <v>4.166666666666667</v>
      </c>
      <c r="I134" s="24">
        <v>0</v>
      </c>
      <c r="J134" s="24">
        <v>0.1</v>
      </c>
      <c r="K134" s="24">
        <v>0</v>
      </c>
      <c r="L134" s="24">
        <f t="shared" si="7"/>
        <v>9.9999999999999978E-2</v>
      </c>
      <c r="M134" s="25">
        <f t="shared" si="10"/>
        <v>2.4999999999999994E-2</v>
      </c>
      <c r="N134" s="25">
        <f t="shared" si="11"/>
        <v>0.22500000000000001</v>
      </c>
      <c r="O134" s="21">
        <v>20</v>
      </c>
      <c r="P134" s="25">
        <f t="shared" si="8"/>
        <v>4.5</v>
      </c>
    </row>
    <row r="135" spans="1:16" ht="27.75" x14ac:dyDescent="0.45">
      <c r="A135" s="17">
        <v>110</v>
      </c>
      <c r="B135" s="18" t="s">
        <v>143</v>
      </c>
      <c r="C135" s="19" t="s">
        <v>38</v>
      </c>
      <c r="D135" s="20">
        <v>1.08</v>
      </c>
      <c r="E135" s="21">
        <v>16</v>
      </c>
      <c r="F135" s="22" t="s">
        <v>39</v>
      </c>
      <c r="G135" s="23">
        <f t="shared" si="9"/>
        <v>17.28</v>
      </c>
      <c r="H135" s="23">
        <f t="shared" si="6"/>
        <v>14.400000000000002</v>
      </c>
      <c r="I135" s="24">
        <v>0</v>
      </c>
      <c r="J135" s="24">
        <v>0.1</v>
      </c>
      <c r="K135" s="24">
        <v>0</v>
      </c>
      <c r="L135" s="24">
        <f t="shared" si="7"/>
        <v>9.9999999999999978E-2</v>
      </c>
      <c r="M135" s="25">
        <f t="shared" si="10"/>
        <v>0.10799999999999998</v>
      </c>
      <c r="N135" s="25">
        <f t="shared" si="11"/>
        <v>0.97200000000000009</v>
      </c>
      <c r="O135" s="21">
        <v>16</v>
      </c>
      <c r="P135" s="25">
        <f t="shared" si="8"/>
        <v>15.552000000000001</v>
      </c>
    </row>
    <row r="136" spans="1:16" ht="41.65" x14ac:dyDescent="0.45">
      <c r="A136" s="17">
        <v>111</v>
      </c>
      <c r="B136" s="18" t="s">
        <v>144</v>
      </c>
      <c r="C136" s="19" t="s">
        <v>38</v>
      </c>
      <c r="D136" s="20">
        <v>0.68</v>
      </c>
      <c r="E136" s="21">
        <v>12</v>
      </c>
      <c r="F136" s="22" t="s">
        <v>39</v>
      </c>
      <c r="G136" s="23">
        <f t="shared" si="9"/>
        <v>8.16</v>
      </c>
      <c r="H136" s="23">
        <f t="shared" si="6"/>
        <v>6.8000000000000007</v>
      </c>
      <c r="I136" s="24">
        <v>0</v>
      </c>
      <c r="J136" s="24">
        <v>0.1</v>
      </c>
      <c r="K136" s="24">
        <v>0</v>
      </c>
      <c r="L136" s="24">
        <f t="shared" si="7"/>
        <v>9.9999999999999978E-2</v>
      </c>
      <c r="M136" s="25">
        <f t="shared" si="10"/>
        <v>6.7999999999999991E-2</v>
      </c>
      <c r="N136" s="25">
        <f t="shared" si="11"/>
        <v>0.6120000000000001</v>
      </c>
      <c r="O136" s="21">
        <v>12</v>
      </c>
      <c r="P136" s="25">
        <f t="shared" si="8"/>
        <v>7.3440000000000012</v>
      </c>
    </row>
    <row r="137" spans="1:16" ht="27.75" x14ac:dyDescent="0.45">
      <c r="A137" s="17">
        <v>112</v>
      </c>
      <c r="B137" s="18" t="s">
        <v>145</v>
      </c>
      <c r="C137" s="19" t="s">
        <v>38</v>
      </c>
      <c r="D137" s="20">
        <v>2.4300000000000002</v>
      </c>
      <c r="E137" s="21">
        <v>2</v>
      </c>
      <c r="F137" s="22" t="s">
        <v>39</v>
      </c>
      <c r="G137" s="23">
        <f t="shared" si="9"/>
        <v>4.8600000000000003</v>
      </c>
      <c r="H137" s="23">
        <f t="shared" si="6"/>
        <v>4.0500000000000007</v>
      </c>
      <c r="I137" s="24">
        <v>0</v>
      </c>
      <c r="J137" s="24">
        <v>0.1</v>
      </c>
      <c r="K137" s="24">
        <v>0</v>
      </c>
      <c r="L137" s="24">
        <f t="shared" si="7"/>
        <v>9.9999999999999978E-2</v>
      </c>
      <c r="M137" s="25">
        <f t="shared" si="10"/>
        <v>0.24299999999999997</v>
      </c>
      <c r="N137" s="25">
        <f t="shared" si="11"/>
        <v>2.1870000000000003</v>
      </c>
      <c r="O137" s="21">
        <v>2</v>
      </c>
      <c r="P137" s="25">
        <f t="shared" si="8"/>
        <v>4.3740000000000006</v>
      </c>
    </row>
    <row r="138" spans="1:16" ht="41.65" x14ac:dyDescent="0.45">
      <c r="A138" s="17">
        <v>113</v>
      </c>
      <c r="B138" s="18" t="s">
        <v>146</v>
      </c>
      <c r="C138" s="19" t="s">
        <v>38</v>
      </c>
      <c r="D138" s="20">
        <v>0.47</v>
      </c>
      <c r="E138" s="21">
        <v>1</v>
      </c>
      <c r="F138" s="22" t="s">
        <v>39</v>
      </c>
      <c r="G138" s="23">
        <f t="shared" si="9"/>
        <v>0.47</v>
      </c>
      <c r="H138" s="23">
        <f t="shared" si="6"/>
        <v>0.39166666666666666</v>
      </c>
      <c r="I138" s="24">
        <v>0</v>
      </c>
      <c r="J138" s="24">
        <v>0.1</v>
      </c>
      <c r="K138" s="24">
        <v>0</v>
      </c>
      <c r="L138" s="24">
        <f t="shared" si="7"/>
        <v>9.9999999999999978E-2</v>
      </c>
      <c r="M138" s="25">
        <f t="shared" si="10"/>
        <v>4.6999999999999986E-2</v>
      </c>
      <c r="N138" s="25">
        <f t="shared" si="11"/>
        <v>0.42299999999999999</v>
      </c>
      <c r="O138" s="21">
        <v>1</v>
      </c>
      <c r="P138" s="25">
        <f t="shared" si="8"/>
        <v>0.42299999999999999</v>
      </c>
    </row>
    <row r="139" spans="1:16" ht="41.65" x14ac:dyDescent="0.45">
      <c r="A139" s="17">
        <v>114</v>
      </c>
      <c r="B139" s="18" t="s">
        <v>147</v>
      </c>
      <c r="C139" s="19" t="s">
        <v>38</v>
      </c>
      <c r="D139" s="20">
        <v>1.06</v>
      </c>
      <c r="E139" s="21">
        <v>7</v>
      </c>
      <c r="F139" s="22" t="s">
        <v>39</v>
      </c>
      <c r="G139" s="23">
        <f t="shared" si="9"/>
        <v>7.42</v>
      </c>
      <c r="H139" s="23">
        <f t="shared" si="6"/>
        <v>6.1833333333333336</v>
      </c>
      <c r="I139" s="24">
        <v>0</v>
      </c>
      <c r="J139" s="24">
        <v>0.1</v>
      </c>
      <c r="K139" s="24">
        <v>0</v>
      </c>
      <c r="L139" s="24">
        <f t="shared" si="7"/>
        <v>9.9999999999999978E-2</v>
      </c>
      <c r="M139" s="25">
        <f t="shared" si="10"/>
        <v>0.10599999999999998</v>
      </c>
      <c r="N139" s="25">
        <f t="shared" si="11"/>
        <v>0.95400000000000007</v>
      </c>
      <c r="O139" s="21">
        <v>7</v>
      </c>
      <c r="P139" s="25">
        <f t="shared" si="8"/>
        <v>6.6780000000000008</v>
      </c>
    </row>
    <row r="140" spans="1:16" ht="27.75" x14ac:dyDescent="0.45">
      <c r="A140" s="17">
        <v>115</v>
      </c>
      <c r="B140" s="18" t="s">
        <v>148</v>
      </c>
      <c r="C140" s="19" t="s">
        <v>38</v>
      </c>
      <c r="D140" s="20">
        <v>0.25</v>
      </c>
      <c r="E140" s="21">
        <v>1</v>
      </c>
      <c r="F140" s="22" t="s">
        <v>39</v>
      </c>
      <c r="G140" s="23">
        <f t="shared" si="9"/>
        <v>0.25</v>
      </c>
      <c r="H140" s="23">
        <f t="shared" si="6"/>
        <v>0.20833333333333334</v>
      </c>
      <c r="I140" s="24">
        <v>0</v>
      </c>
      <c r="J140" s="24">
        <v>0.1</v>
      </c>
      <c r="K140" s="24">
        <v>0</v>
      </c>
      <c r="L140" s="24">
        <f t="shared" si="7"/>
        <v>9.9999999999999978E-2</v>
      </c>
      <c r="M140" s="25">
        <f t="shared" si="10"/>
        <v>2.4999999999999994E-2</v>
      </c>
      <c r="N140" s="25">
        <f t="shared" si="11"/>
        <v>0.22500000000000001</v>
      </c>
      <c r="O140" s="21">
        <v>1</v>
      </c>
      <c r="P140" s="25">
        <f t="shared" si="8"/>
        <v>0.22500000000000001</v>
      </c>
    </row>
    <row r="141" spans="1:16" ht="27.75" x14ac:dyDescent="0.45">
      <c r="A141" s="17">
        <v>116</v>
      </c>
      <c r="B141" s="18" t="s">
        <v>149</v>
      </c>
      <c r="C141" s="19" t="s">
        <v>38</v>
      </c>
      <c r="D141" s="20">
        <v>0.25</v>
      </c>
      <c r="E141" s="21">
        <v>96</v>
      </c>
      <c r="F141" s="22" t="s">
        <v>39</v>
      </c>
      <c r="G141" s="23">
        <f t="shared" si="9"/>
        <v>24</v>
      </c>
      <c r="H141" s="23">
        <f t="shared" si="6"/>
        <v>20</v>
      </c>
      <c r="I141" s="24">
        <v>0</v>
      </c>
      <c r="J141" s="24">
        <v>0.1</v>
      </c>
      <c r="K141" s="24">
        <v>0</v>
      </c>
      <c r="L141" s="24">
        <f t="shared" si="7"/>
        <v>9.9999999999999978E-2</v>
      </c>
      <c r="M141" s="25">
        <f t="shared" si="10"/>
        <v>2.4999999999999994E-2</v>
      </c>
      <c r="N141" s="25">
        <f t="shared" si="11"/>
        <v>0.22500000000000001</v>
      </c>
      <c r="O141" s="21">
        <v>96</v>
      </c>
      <c r="P141" s="25">
        <f t="shared" si="8"/>
        <v>21.6</v>
      </c>
    </row>
    <row r="142" spans="1:16" ht="27.75" x14ac:dyDescent="0.45">
      <c r="A142" s="17">
        <v>117</v>
      </c>
      <c r="B142" s="18" t="s">
        <v>150</v>
      </c>
      <c r="C142" s="19" t="s">
        <v>38</v>
      </c>
      <c r="D142" s="20">
        <v>0.5</v>
      </c>
      <c r="E142" s="21">
        <v>1</v>
      </c>
      <c r="F142" s="22" t="s">
        <v>39</v>
      </c>
      <c r="G142" s="23">
        <f t="shared" si="9"/>
        <v>0.5</v>
      </c>
      <c r="H142" s="23">
        <f t="shared" si="6"/>
        <v>0.41666666666666669</v>
      </c>
      <c r="I142" s="24">
        <v>0</v>
      </c>
      <c r="J142" s="24">
        <v>0.1</v>
      </c>
      <c r="K142" s="24">
        <v>0</v>
      </c>
      <c r="L142" s="24">
        <f t="shared" si="7"/>
        <v>9.9999999999999978E-2</v>
      </c>
      <c r="M142" s="25">
        <f t="shared" si="10"/>
        <v>4.9999999999999989E-2</v>
      </c>
      <c r="N142" s="25">
        <f t="shared" si="11"/>
        <v>0.45</v>
      </c>
      <c r="O142" s="21">
        <v>1</v>
      </c>
      <c r="P142" s="25">
        <f t="shared" si="8"/>
        <v>0.45</v>
      </c>
    </row>
    <row r="143" spans="1:16" ht="41.65" x14ac:dyDescent="0.45">
      <c r="A143" s="17">
        <v>118</v>
      </c>
      <c r="B143" s="18" t="s">
        <v>151</v>
      </c>
      <c r="C143" s="19" t="s">
        <v>38</v>
      </c>
      <c r="D143" s="20">
        <v>0.43</v>
      </c>
      <c r="E143" s="21">
        <v>2</v>
      </c>
      <c r="F143" s="22" t="s">
        <v>39</v>
      </c>
      <c r="G143" s="23">
        <f t="shared" si="9"/>
        <v>0.86</v>
      </c>
      <c r="H143" s="23">
        <f t="shared" si="6"/>
        <v>0.71666666666666667</v>
      </c>
      <c r="I143" s="24">
        <v>0</v>
      </c>
      <c r="J143" s="24">
        <v>0.1</v>
      </c>
      <c r="K143" s="24">
        <v>0</v>
      </c>
      <c r="L143" s="24">
        <f t="shared" si="7"/>
        <v>9.9999999999999978E-2</v>
      </c>
      <c r="M143" s="25">
        <f t="shared" si="10"/>
        <v>4.299999999999999E-2</v>
      </c>
      <c r="N143" s="25">
        <f t="shared" si="11"/>
        <v>0.38700000000000001</v>
      </c>
      <c r="O143" s="21">
        <v>2</v>
      </c>
      <c r="P143" s="25">
        <f t="shared" si="8"/>
        <v>0.77400000000000002</v>
      </c>
    </row>
    <row r="144" spans="1:16" ht="41.65" x14ac:dyDescent="0.45">
      <c r="A144" s="17">
        <v>119</v>
      </c>
      <c r="B144" s="18" t="s">
        <v>152</v>
      </c>
      <c r="C144" s="19" t="s">
        <v>38</v>
      </c>
      <c r="D144" s="20">
        <v>0.41</v>
      </c>
      <c r="E144" s="21">
        <v>11</v>
      </c>
      <c r="F144" s="22" t="s">
        <v>39</v>
      </c>
      <c r="G144" s="23">
        <f t="shared" si="9"/>
        <v>4.51</v>
      </c>
      <c r="H144" s="23">
        <f t="shared" si="6"/>
        <v>3.7583333333333333</v>
      </c>
      <c r="I144" s="24">
        <v>0</v>
      </c>
      <c r="J144" s="24">
        <v>0.1</v>
      </c>
      <c r="K144" s="24">
        <v>0</v>
      </c>
      <c r="L144" s="24">
        <f t="shared" si="7"/>
        <v>9.9999999999999978E-2</v>
      </c>
      <c r="M144" s="25">
        <f t="shared" si="10"/>
        <v>4.0999999999999988E-2</v>
      </c>
      <c r="N144" s="25">
        <f t="shared" si="11"/>
        <v>0.36899999999999999</v>
      </c>
      <c r="O144" s="21">
        <v>11</v>
      </c>
      <c r="P144" s="25">
        <f t="shared" si="8"/>
        <v>4.0590000000000002</v>
      </c>
    </row>
    <row r="145" spans="1:16" ht="27.75" x14ac:dyDescent="0.45">
      <c r="A145" s="17">
        <v>120</v>
      </c>
      <c r="B145" s="18" t="s">
        <v>153</v>
      </c>
      <c r="C145" s="19" t="s">
        <v>38</v>
      </c>
      <c r="D145" s="20">
        <v>0.28999999999999998</v>
      </c>
      <c r="E145" s="21">
        <v>15</v>
      </c>
      <c r="F145" s="22" t="s">
        <v>39</v>
      </c>
      <c r="G145" s="23">
        <f t="shared" si="9"/>
        <v>4.3499999999999996</v>
      </c>
      <c r="H145" s="23">
        <f t="shared" si="6"/>
        <v>3.625</v>
      </c>
      <c r="I145" s="24">
        <v>0</v>
      </c>
      <c r="J145" s="24">
        <v>0.1</v>
      </c>
      <c r="K145" s="24">
        <v>0</v>
      </c>
      <c r="L145" s="24">
        <f t="shared" si="7"/>
        <v>9.9999999999999978E-2</v>
      </c>
      <c r="M145" s="25">
        <f t="shared" si="10"/>
        <v>2.8999999999999991E-2</v>
      </c>
      <c r="N145" s="25">
        <f t="shared" si="11"/>
        <v>0.26100000000000001</v>
      </c>
      <c r="O145" s="21">
        <v>15</v>
      </c>
      <c r="P145" s="25">
        <f t="shared" si="8"/>
        <v>3.915</v>
      </c>
    </row>
    <row r="146" spans="1:16" ht="41.65" x14ac:dyDescent="0.45">
      <c r="A146" s="17">
        <v>121</v>
      </c>
      <c r="B146" s="18" t="s">
        <v>154</v>
      </c>
      <c r="C146" s="19" t="s">
        <v>38</v>
      </c>
      <c r="D146" s="20">
        <v>1.49</v>
      </c>
      <c r="E146" s="21">
        <v>2</v>
      </c>
      <c r="F146" s="22" t="s">
        <v>39</v>
      </c>
      <c r="G146" s="23">
        <f t="shared" si="9"/>
        <v>2.98</v>
      </c>
      <c r="H146" s="23">
        <f t="shared" si="6"/>
        <v>2.4833333333333334</v>
      </c>
      <c r="I146" s="24">
        <v>0</v>
      </c>
      <c r="J146" s="24">
        <v>0.1</v>
      </c>
      <c r="K146" s="24">
        <v>0</v>
      </c>
      <c r="L146" s="24">
        <f t="shared" si="7"/>
        <v>9.9999999999999978E-2</v>
      </c>
      <c r="M146" s="25">
        <f t="shared" si="10"/>
        <v>0.14899999999999997</v>
      </c>
      <c r="N146" s="25">
        <f t="shared" si="11"/>
        <v>1.341</v>
      </c>
      <c r="O146" s="21">
        <v>2</v>
      </c>
      <c r="P146" s="25">
        <f t="shared" si="8"/>
        <v>2.6819999999999999</v>
      </c>
    </row>
    <row r="147" spans="1:16" ht="41.65" x14ac:dyDescent="0.45">
      <c r="A147" s="17">
        <v>122</v>
      </c>
      <c r="B147" s="18" t="s">
        <v>155</v>
      </c>
      <c r="C147" s="19" t="s">
        <v>38</v>
      </c>
      <c r="D147" s="20">
        <v>0.77</v>
      </c>
      <c r="E147" s="21">
        <v>4</v>
      </c>
      <c r="F147" s="22" t="s">
        <v>39</v>
      </c>
      <c r="G147" s="23">
        <f t="shared" si="9"/>
        <v>3.08</v>
      </c>
      <c r="H147" s="23">
        <f t="shared" si="6"/>
        <v>2.5666666666666669</v>
      </c>
      <c r="I147" s="24">
        <v>0</v>
      </c>
      <c r="J147" s="24">
        <v>0.1</v>
      </c>
      <c r="K147" s="24">
        <v>0</v>
      </c>
      <c r="L147" s="24">
        <f t="shared" si="7"/>
        <v>9.9999999999999978E-2</v>
      </c>
      <c r="M147" s="25">
        <f t="shared" si="10"/>
        <v>7.6999999999999985E-2</v>
      </c>
      <c r="N147" s="25">
        <f t="shared" si="11"/>
        <v>0.69300000000000006</v>
      </c>
      <c r="O147" s="21">
        <v>4</v>
      </c>
      <c r="P147" s="25">
        <f t="shared" si="8"/>
        <v>2.7720000000000002</v>
      </c>
    </row>
    <row r="148" spans="1:16" ht="41.65" x14ac:dyDescent="0.45">
      <c r="A148" s="17">
        <v>123</v>
      </c>
      <c r="B148" s="18" t="s">
        <v>156</v>
      </c>
      <c r="C148" s="19" t="s">
        <v>38</v>
      </c>
      <c r="D148" s="20">
        <v>0.11</v>
      </c>
      <c r="E148" s="21">
        <v>31</v>
      </c>
      <c r="F148" s="22" t="s">
        <v>39</v>
      </c>
      <c r="G148" s="23">
        <f t="shared" si="9"/>
        <v>3.41</v>
      </c>
      <c r="H148" s="23">
        <f t="shared" si="6"/>
        <v>2.8416666666666668</v>
      </c>
      <c r="I148" s="24">
        <v>0</v>
      </c>
      <c r="J148" s="24">
        <v>0.1</v>
      </c>
      <c r="K148" s="24">
        <v>0</v>
      </c>
      <c r="L148" s="24">
        <f t="shared" si="7"/>
        <v>9.9999999999999978E-2</v>
      </c>
      <c r="M148" s="25">
        <f t="shared" si="10"/>
        <v>1.0999999999999998E-2</v>
      </c>
      <c r="N148" s="25">
        <f t="shared" si="11"/>
        <v>9.9000000000000005E-2</v>
      </c>
      <c r="O148" s="21">
        <v>31</v>
      </c>
      <c r="P148" s="25">
        <f t="shared" si="8"/>
        <v>3.069</v>
      </c>
    </row>
    <row r="149" spans="1:16" ht="41.65" x14ac:dyDescent="0.45">
      <c r="A149" s="17">
        <v>124</v>
      </c>
      <c r="B149" s="18" t="s">
        <v>157</v>
      </c>
      <c r="C149" s="19" t="s">
        <v>38</v>
      </c>
      <c r="D149" s="20">
        <v>1.73</v>
      </c>
      <c r="E149" s="21">
        <v>2</v>
      </c>
      <c r="F149" s="22" t="s">
        <v>39</v>
      </c>
      <c r="G149" s="23">
        <f t="shared" si="9"/>
        <v>3.46</v>
      </c>
      <c r="H149" s="23">
        <f t="shared" si="6"/>
        <v>2.8833333333333333</v>
      </c>
      <c r="I149" s="24">
        <v>0</v>
      </c>
      <c r="J149" s="24">
        <v>0.1</v>
      </c>
      <c r="K149" s="24">
        <v>0</v>
      </c>
      <c r="L149" s="24">
        <f t="shared" si="7"/>
        <v>9.9999999999999978E-2</v>
      </c>
      <c r="M149" s="25">
        <f t="shared" si="10"/>
        <v>0.17299999999999996</v>
      </c>
      <c r="N149" s="25">
        <f t="shared" si="11"/>
        <v>1.5569999999999999</v>
      </c>
      <c r="O149" s="21">
        <v>2</v>
      </c>
      <c r="P149" s="25">
        <f t="shared" si="8"/>
        <v>3.1139999999999999</v>
      </c>
    </row>
    <row r="150" spans="1:16" ht="55.5" x14ac:dyDescent="0.45">
      <c r="A150" s="17">
        <v>125</v>
      </c>
      <c r="B150" s="18" t="s">
        <v>158</v>
      </c>
      <c r="C150" s="19" t="s">
        <v>38</v>
      </c>
      <c r="D150" s="20">
        <v>0.81</v>
      </c>
      <c r="E150" s="21">
        <v>13</v>
      </c>
      <c r="F150" s="22" t="s">
        <v>39</v>
      </c>
      <c r="G150" s="23">
        <f t="shared" si="9"/>
        <v>10.530000000000001</v>
      </c>
      <c r="H150" s="23">
        <f t="shared" si="6"/>
        <v>8.7750000000000021</v>
      </c>
      <c r="I150" s="24">
        <v>0</v>
      </c>
      <c r="J150" s="24">
        <v>0.1</v>
      </c>
      <c r="K150" s="24">
        <v>0</v>
      </c>
      <c r="L150" s="24">
        <f t="shared" si="7"/>
        <v>9.9999999999999978E-2</v>
      </c>
      <c r="M150" s="25">
        <f t="shared" si="10"/>
        <v>8.0999999999999989E-2</v>
      </c>
      <c r="N150" s="25">
        <f t="shared" si="11"/>
        <v>0.72900000000000009</v>
      </c>
      <c r="O150" s="21">
        <v>13</v>
      </c>
      <c r="P150" s="25">
        <f t="shared" si="8"/>
        <v>9.4770000000000003</v>
      </c>
    </row>
    <row r="151" spans="1:16" ht="27.75" x14ac:dyDescent="0.45">
      <c r="A151" s="17">
        <v>126</v>
      </c>
      <c r="B151" s="18" t="s">
        <v>159</v>
      </c>
      <c r="C151" s="19" t="s">
        <v>38</v>
      </c>
      <c r="D151" s="20">
        <v>2.69</v>
      </c>
      <c r="E151" s="21">
        <v>1</v>
      </c>
      <c r="F151" s="22" t="s">
        <v>39</v>
      </c>
      <c r="G151" s="23">
        <f t="shared" si="9"/>
        <v>2.69</v>
      </c>
      <c r="H151" s="23">
        <f t="shared" si="6"/>
        <v>2.2416666666666667</v>
      </c>
      <c r="I151" s="24">
        <v>0</v>
      </c>
      <c r="J151" s="24">
        <v>0.1</v>
      </c>
      <c r="K151" s="24">
        <v>0</v>
      </c>
      <c r="L151" s="24">
        <f t="shared" si="7"/>
        <v>9.9999999999999978E-2</v>
      </c>
      <c r="M151" s="25">
        <f t="shared" si="10"/>
        <v>0.26899999999999996</v>
      </c>
      <c r="N151" s="25">
        <f t="shared" si="11"/>
        <v>2.4209999999999998</v>
      </c>
      <c r="O151" s="21">
        <v>1</v>
      </c>
      <c r="P151" s="25">
        <f t="shared" si="8"/>
        <v>2.4209999999999998</v>
      </c>
    </row>
    <row r="152" spans="1:16" ht="41.65" x14ac:dyDescent="0.45">
      <c r="A152" s="17">
        <v>127</v>
      </c>
      <c r="B152" s="18" t="s">
        <v>160</v>
      </c>
      <c r="C152" s="19" t="s">
        <v>38</v>
      </c>
      <c r="D152" s="20">
        <v>0.27</v>
      </c>
      <c r="E152" s="21">
        <v>72</v>
      </c>
      <c r="F152" s="22" t="s">
        <v>39</v>
      </c>
      <c r="G152" s="23">
        <f t="shared" si="9"/>
        <v>19.440000000000001</v>
      </c>
      <c r="H152" s="23">
        <f t="shared" si="6"/>
        <v>16.200000000000003</v>
      </c>
      <c r="I152" s="24">
        <v>0</v>
      </c>
      <c r="J152" s="24">
        <v>0.1</v>
      </c>
      <c r="K152" s="24">
        <v>0</v>
      </c>
      <c r="L152" s="24">
        <f t="shared" si="7"/>
        <v>9.9999999999999978E-2</v>
      </c>
      <c r="M152" s="25">
        <f t="shared" si="10"/>
        <v>2.6999999999999996E-2</v>
      </c>
      <c r="N152" s="25">
        <f t="shared" si="11"/>
        <v>0.24300000000000002</v>
      </c>
      <c r="O152" s="21">
        <v>72</v>
      </c>
      <c r="P152" s="25">
        <f t="shared" si="8"/>
        <v>17.496000000000002</v>
      </c>
    </row>
    <row r="153" spans="1:16" ht="41.65" x14ac:dyDescent="0.45">
      <c r="A153" s="17">
        <v>128</v>
      </c>
      <c r="B153" s="18" t="s">
        <v>161</v>
      </c>
      <c r="C153" s="19" t="s">
        <v>38</v>
      </c>
      <c r="D153" s="20">
        <v>0.5</v>
      </c>
      <c r="E153" s="21">
        <v>18</v>
      </c>
      <c r="F153" s="22" t="s">
        <v>39</v>
      </c>
      <c r="G153" s="23">
        <f t="shared" si="9"/>
        <v>9</v>
      </c>
      <c r="H153" s="23">
        <f t="shared" si="6"/>
        <v>7.5</v>
      </c>
      <c r="I153" s="24">
        <v>0</v>
      </c>
      <c r="J153" s="24">
        <v>0.1</v>
      </c>
      <c r="K153" s="24">
        <v>0</v>
      </c>
      <c r="L153" s="24">
        <f t="shared" si="7"/>
        <v>9.9999999999999978E-2</v>
      </c>
      <c r="M153" s="25">
        <f t="shared" si="10"/>
        <v>4.9999999999999989E-2</v>
      </c>
      <c r="N153" s="25">
        <f t="shared" si="11"/>
        <v>0.45</v>
      </c>
      <c r="O153" s="21">
        <v>18</v>
      </c>
      <c r="P153" s="25">
        <f t="shared" si="8"/>
        <v>8.1</v>
      </c>
    </row>
    <row r="154" spans="1:16" ht="41.65" x14ac:dyDescent="0.45">
      <c r="A154" s="17">
        <v>129</v>
      </c>
      <c r="B154" s="18" t="s">
        <v>162</v>
      </c>
      <c r="C154" s="19" t="s">
        <v>38</v>
      </c>
      <c r="D154" s="20">
        <v>0.11</v>
      </c>
      <c r="E154" s="21">
        <v>18</v>
      </c>
      <c r="F154" s="22" t="s">
        <v>39</v>
      </c>
      <c r="G154" s="23">
        <f t="shared" si="9"/>
        <v>1.98</v>
      </c>
      <c r="H154" s="23">
        <f t="shared" ref="H154:H217" si="12">G154/1.2</f>
        <v>1.6500000000000001</v>
      </c>
      <c r="I154" s="24">
        <v>0</v>
      </c>
      <c r="J154" s="24">
        <v>0.1</v>
      </c>
      <c r="K154" s="24">
        <v>0</v>
      </c>
      <c r="L154" s="24">
        <f t="shared" ref="L154:L217" si="13">1-(1-K154)*(1-J154)*(1-I154)</f>
        <v>9.9999999999999978E-2</v>
      </c>
      <c r="M154" s="25">
        <f t="shared" si="10"/>
        <v>1.0999999999999998E-2</v>
      </c>
      <c r="N154" s="25">
        <f t="shared" si="11"/>
        <v>9.9000000000000005E-2</v>
      </c>
      <c r="O154" s="21">
        <v>18</v>
      </c>
      <c r="P154" s="25">
        <f t="shared" ref="P154:P217" si="14">N154*O154</f>
        <v>1.782</v>
      </c>
    </row>
    <row r="155" spans="1:16" ht="55.5" x14ac:dyDescent="0.45">
      <c r="A155" s="17">
        <v>130</v>
      </c>
      <c r="B155" s="18" t="s">
        <v>163</v>
      </c>
      <c r="C155" s="19" t="s">
        <v>38</v>
      </c>
      <c r="D155" s="20">
        <v>0.31</v>
      </c>
      <c r="E155" s="21">
        <v>22</v>
      </c>
      <c r="F155" s="22" t="s">
        <v>39</v>
      </c>
      <c r="G155" s="23">
        <f t="shared" ref="G155:G218" si="15">D155*E155</f>
        <v>6.82</v>
      </c>
      <c r="H155" s="23">
        <f t="shared" si="12"/>
        <v>5.6833333333333336</v>
      </c>
      <c r="I155" s="24">
        <v>0</v>
      </c>
      <c r="J155" s="24">
        <v>0.1</v>
      </c>
      <c r="K155" s="24">
        <v>0</v>
      </c>
      <c r="L155" s="24">
        <f t="shared" si="13"/>
        <v>9.9999999999999978E-2</v>
      </c>
      <c r="M155" s="25">
        <f t="shared" ref="M155:M218" si="16">L155*D155</f>
        <v>3.0999999999999993E-2</v>
      </c>
      <c r="N155" s="25">
        <f t="shared" ref="N155:N218" si="17">D155-M155</f>
        <v>0.27900000000000003</v>
      </c>
      <c r="O155" s="21">
        <v>22</v>
      </c>
      <c r="P155" s="25">
        <f t="shared" si="14"/>
        <v>6.1380000000000008</v>
      </c>
    </row>
    <row r="156" spans="1:16" ht="41.65" x14ac:dyDescent="0.45">
      <c r="A156" s="17">
        <v>131</v>
      </c>
      <c r="B156" s="18" t="s">
        <v>164</v>
      </c>
      <c r="C156" s="19" t="s">
        <v>38</v>
      </c>
      <c r="D156" s="20">
        <v>1.53</v>
      </c>
      <c r="E156" s="21">
        <v>6</v>
      </c>
      <c r="F156" s="22" t="s">
        <v>39</v>
      </c>
      <c r="G156" s="23">
        <f t="shared" si="15"/>
        <v>9.18</v>
      </c>
      <c r="H156" s="23">
        <f t="shared" si="12"/>
        <v>7.65</v>
      </c>
      <c r="I156" s="24">
        <v>0</v>
      </c>
      <c r="J156" s="24">
        <v>0.1</v>
      </c>
      <c r="K156" s="24">
        <v>0</v>
      </c>
      <c r="L156" s="24">
        <f t="shared" si="13"/>
        <v>9.9999999999999978E-2</v>
      </c>
      <c r="M156" s="25">
        <f t="shared" si="16"/>
        <v>0.15299999999999997</v>
      </c>
      <c r="N156" s="25">
        <f t="shared" si="17"/>
        <v>1.377</v>
      </c>
      <c r="O156" s="21">
        <v>6</v>
      </c>
      <c r="P156" s="25">
        <f t="shared" si="14"/>
        <v>8.2620000000000005</v>
      </c>
    </row>
    <row r="157" spans="1:16" ht="41.65" x14ac:dyDescent="0.45">
      <c r="A157" s="17">
        <v>132</v>
      </c>
      <c r="B157" s="18" t="s">
        <v>165</v>
      </c>
      <c r="C157" s="19" t="s">
        <v>38</v>
      </c>
      <c r="D157" s="20">
        <v>2.38</v>
      </c>
      <c r="E157" s="21">
        <v>4</v>
      </c>
      <c r="F157" s="22" t="s">
        <v>39</v>
      </c>
      <c r="G157" s="23">
        <f t="shared" si="15"/>
        <v>9.52</v>
      </c>
      <c r="H157" s="23">
        <f t="shared" si="12"/>
        <v>7.9333333333333336</v>
      </c>
      <c r="I157" s="24">
        <v>0</v>
      </c>
      <c r="J157" s="24">
        <v>0.1</v>
      </c>
      <c r="K157" s="24">
        <v>0</v>
      </c>
      <c r="L157" s="24">
        <f t="shared" si="13"/>
        <v>9.9999999999999978E-2</v>
      </c>
      <c r="M157" s="25">
        <f t="shared" si="16"/>
        <v>0.23799999999999993</v>
      </c>
      <c r="N157" s="25">
        <f t="shared" si="17"/>
        <v>2.1419999999999999</v>
      </c>
      <c r="O157" s="21">
        <v>4</v>
      </c>
      <c r="P157" s="25">
        <f t="shared" si="14"/>
        <v>8.5679999999999996</v>
      </c>
    </row>
    <row r="158" spans="1:16" ht="41.65" x14ac:dyDescent="0.45">
      <c r="A158" s="17">
        <v>133</v>
      </c>
      <c r="B158" s="18" t="s">
        <v>166</v>
      </c>
      <c r="C158" s="19" t="s">
        <v>38</v>
      </c>
      <c r="D158" s="20">
        <v>5.6</v>
      </c>
      <c r="E158" s="21">
        <v>1</v>
      </c>
      <c r="F158" s="22" t="s">
        <v>39</v>
      </c>
      <c r="G158" s="23">
        <f t="shared" si="15"/>
        <v>5.6</v>
      </c>
      <c r="H158" s="23">
        <f t="shared" si="12"/>
        <v>4.666666666666667</v>
      </c>
      <c r="I158" s="24">
        <v>0</v>
      </c>
      <c r="J158" s="24">
        <v>0.1</v>
      </c>
      <c r="K158" s="24">
        <v>0</v>
      </c>
      <c r="L158" s="24">
        <f t="shared" si="13"/>
        <v>9.9999999999999978E-2</v>
      </c>
      <c r="M158" s="25">
        <f t="shared" si="16"/>
        <v>0.55999999999999983</v>
      </c>
      <c r="N158" s="25">
        <f t="shared" si="17"/>
        <v>5.04</v>
      </c>
      <c r="O158" s="21">
        <v>1</v>
      </c>
      <c r="P158" s="25">
        <f t="shared" si="14"/>
        <v>5.04</v>
      </c>
    </row>
    <row r="159" spans="1:16" ht="27.75" x14ac:dyDescent="0.45">
      <c r="A159" s="17">
        <v>134</v>
      </c>
      <c r="B159" s="18" t="s">
        <v>167</v>
      </c>
      <c r="C159" s="19" t="s">
        <v>38</v>
      </c>
      <c r="D159" s="20">
        <v>1.01</v>
      </c>
      <c r="E159" s="21">
        <v>1</v>
      </c>
      <c r="F159" s="22" t="s">
        <v>39</v>
      </c>
      <c r="G159" s="23">
        <f t="shared" si="15"/>
        <v>1.01</v>
      </c>
      <c r="H159" s="23">
        <f t="shared" si="12"/>
        <v>0.84166666666666667</v>
      </c>
      <c r="I159" s="24">
        <v>0</v>
      </c>
      <c r="J159" s="24">
        <v>0.1</v>
      </c>
      <c r="K159" s="24">
        <v>0</v>
      </c>
      <c r="L159" s="24">
        <f t="shared" si="13"/>
        <v>9.9999999999999978E-2</v>
      </c>
      <c r="M159" s="25">
        <f t="shared" si="16"/>
        <v>0.10099999999999998</v>
      </c>
      <c r="N159" s="25">
        <f t="shared" si="17"/>
        <v>0.90900000000000003</v>
      </c>
      <c r="O159" s="21">
        <v>1</v>
      </c>
      <c r="P159" s="25">
        <f t="shared" si="14"/>
        <v>0.90900000000000003</v>
      </c>
    </row>
    <row r="160" spans="1:16" ht="41.65" x14ac:dyDescent="0.45">
      <c r="A160" s="17">
        <v>135</v>
      </c>
      <c r="B160" s="18" t="s">
        <v>168</v>
      </c>
      <c r="C160" s="19" t="s">
        <v>38</v>
      </c>
      <c r="D160" s="20">
        <v>3.58</v>
      </c>
      <c r="E160" s="21">
        <v>1</v>
      </c>
      <c r="F160" s="22" t="s">
        <v>39</v>
      </c>
      <c r="G160" s="23">
        <f t="shared" si="15"/>
        <v>3.58</v>
      </c>
      <c r="H160" s="23">
        <f t="shared" si="12"/>
        <v>2.9833333333333334</v>
      </c>
      <c r="I160" s="24">
        <v>0</v>
      </c>
      <c r="J160" s="24">
        <v>0.1</v>
      </c>
      <c r="K160" s="24">
        <v>0</v>
      </c>
      <c r="L160" s="24">
        <f t="shared" si="13"/>
        <v>9.9999999999999978E-2</v>
      </c>
      <c r="M160" s="25">
        <f t="shared" si="16"/>
        <v>0.35799999999999993</v>
      </c>
      <c r="N160" s="25">
        <f t="shared" si="17"/>
        <v>3.222</v>
      </c>
      <c r="O160" s="21">
        <v>1</v>
      </c>
      <c r="P160" s="25">
        <f t="shared" si="14"/>
        <v>3.222</v>
      </c>
    </row>
    <row r="161" spans="1:16" x14ac:dyDescent="0.45">
      <c r="A161" s="17">
        <v>136</v>
      </c>
      <c r="B161" s="18" t="s">
        <v>169</v>
      </c>
      <c r="C161" s="19" t="s">
        <v>38</v>
      </c>
      <c r="D161" s="20">
        <v>2.72</v>
      </c>
      <c r="E161" s="21">
        <v>2</v>
      </c>
      <c r="F161" s="22" t="s">
        <v>39</v>
      </c>
      <c r="G161" s="23">
        <f t="shared" si="15"/>
        <v>5.44</v>
      </c>
      <c r="H161" s="23">
        <f t="shared" si="12"/>
        <v>4.5333333333333341</v>
      </c>
      <c r="I161" s="24">
        <v>0</v>
      </c>
      <c r="J161" s="24">
        <v>0.1</v>
      </c>
      <c r="K161" s="24">
        <v>0</v>
      </c>
      <c r="L161" s="24">
        <f t="shared" si="13"/>
        <v>9.9999999999999978E-2</v>
      </c>
      <c r="M161" s="25">
        <f t="shared" si="16"/>
        <v>0.27199999999999996</v>
      </c>
      <c r="N161" s="25">
        <f t="shared" si="17"/>
        <v>2.4480000000000004</v>
      </c>
      <c r="O161" s="21">
        <v>2</v>
      </c>
      <c r="P161" s="25">
        <f t="shared" si="14"/>
        <v>4.8960000000000008</v>
      </c>
    </row>
    <row r="162" spans="1:16" x14ac:dyDescent="0.45">
      <c r="A162" s="17">
        <v>137</v>
      </c>
      <c r="B162" s="18" t="s">
        <v>170</v>
      </c>
      <c r="C162" s="19" t="s">
        <v>38</v>
      </c>
      <c r="D162" s="20">
        <v>12.1</v>
      </c>
      <c r="E162" s="21">
        <v>1</v>
      </c>
      <c r="F162" s="22" t="s">
        <v>39</v>
      </c>
      <c r="G162" s="23">
        <f t="shared" si="15"/>
        <v>12.1</v>
      </c>
      <c r="H162" s="23">
        <f t="shared" si="12"/>
        <v>10.083333333333334</v>
      </c>
      <c r="I162" s="24">
        <v>0</v>
      </c>
      <c r="J162" s="24">
        <v>0.1</v>
      </c>
      <c r="K162" s="24">
        <v>0</v>
      </c>
      <c r="L162" s="24">
        <f t="shared" si="13"/>
        <v>9.9999999999999978E-2</v>
      </c>
      <c r="M162" s="25">
        <f t="shared" si="16"/>
        <v>1.2099999999999997</v>
      </c>
      <c r="N162" s="25">
        <f t="shared" si="17"/>
        <v>10.89</v>
      </c>
      <c r="O162" s="21">
        <v>1</v>
      </c>
      <c r="P162" s="25">
        <f t="shared" si="14"/>
        <v>10.89</v>
      </c>
    </row>
    <row r="163" spans="1:16" x14ac:dyDescent="0.45">
      <c r="A163" s="17">
        <v>138</v>
      </c>
      <c r="B163" s="18" t="s">
        <v>171</v>
      </c>
      <c r="C163" s="19" t="s">
        <v>38</v>
      </c>
      <c r="D163" s="20">
        <v>7.02</v>
      </c>
      <c r="E163" s="21">
        <v>7</v>
      </c>
      <c r="F163" s="22" t="s">
        <v>39</v>
      </c>
      <c r="G163" s="23">
        <f t="shared" si="15"/>
        <v>49.14</v>
      </c>
      <c r="H163" s="23">
        <f t="shared" si="12"/>
        <v>40.950000000000003</v>
      </c>
      <c r="I163" s="24">
        <v>0</v>
      </c>
      <c r="J163" s="24">
        <v>0.1</v>
      </c>
      <c r="K163" s="24">
        <v>0</v>
      </c>
      <c r="L163" s="24">
        <f t="shared" si="13"/>
        <v>9.9999999999999978E-2</v>
      </c>
      <c r="M163" s="25">
        <f t="shared" si="16"/>
        <v>0.70199999999999985</v>
      </c>
      <c r="N163" s="25">
        <f t="shared" si="17"/>
        <v>6.3179999999999996</v>
      </c>
      <c r="O163" s="21">
        <v>7</v>
      </c>
      <c r="P163" s="25">
        <f t="shared" si="14"/>
        <v>44.225999999999999</v>
      </c>
    </row>
    <row r="164" spans="1:16" x14ac:dyDescent="0.45">
      <c r="A164" s="17">
        <v>139</v>
      </c>
      <c r="B164" s="18" t="s">
        <v>172</v>
      </c>
      <c r="C164" s="19" t="s">
        <v>38</v>
      </c>
      <c r="D164" s="20">
        <v>0.38</v>
      </c>
      <c r="E164" s="21">
        <v>18</v>
      </c>
      <c r="F164" s="22" t="s">
        <v>39</v>
      </c>
      <c r="G164" s="23">
        <f t="shared" si="15"/>
        <v>6.84</v>
      </c>
      <c r="H164" s="23">
        <f t="shared" si="12"/>
        <v>5.7</v>
      </c>
      <c r="I164" s="24">
        <v>0</v>
      </c>
      <c r="J164" s="24">
        <v>0.1</v>
      </c>
      <c r="K164" s="24">
        <v>0</v>
      </c>
      <c r="L164" s="24">
        <f t="shared" si="13"/>
        <v>9.9999999999999978E-2</v>
      </c>
      <c r="M164" s="25">
        <f t="shared" si="16"/>
        <v>3.7999999999999992E-2</v>
      </c>
      <c r="N164" s="25">
        <f t="shared" si="17"/>
        <v>0.34200000000000003</v>
      </c>
      <c r="O164" s="21">
        <v>18</v>
      </c>
      <c r="P164" s="25">
        <f t="shared" si="14"/>
        <v>6.1560000000000006</v>
      </c>
    </row>
    <row r="165" spans="1:16" x14ac:dyDescent="0.45">
      <c r="A165" s="17">
        <v>140</v>
      </c>
      <c r="B165" s="18" t="s">
        <v>173</v>
      </c>
      <c r="C165" s="19" t="s">
        <v>38</v>
      </c>
      <c r="D165" s="20">
        <v>7.34</v>
      </c>
      <c r="E165" s="21">
        <v>6</v>
      </c>
      <c r="F165" s="22" t="s">
        <v>39</v>
      </c>
      <c r="G165" s="23">
        <f t="shared" si="15"/>
        <v>44.04</v>
      </c>
      <c r="H165" s="23">
        <f t="shared" si="12"/>
        <v>36.700000000000003</v>
      </c>
      <c r="I165" s="24">
        <v>0</v>
      </c>
      <c r="J165" s="24">
        <v>0.1</v>
      </c>
      <c r="K165" s="24">
        <v>0</v>
      </c>
      <c r="L165" s="24">
        <f t="shared" si="13"/>
        <v>9.9999999999999978E-2</v>
      </c>
      <c r="M165" s="25">
        <f t="shared" si="16"/>
        <v>0.73399999999999987</v>
      </c>
      <c r="N165" s="25">
        <f t="shared" si="17"/>
        <v>6.6059999999999999</v>
      </c>
      <c r="O165" s="21">
        <v>6</v>
      </c>
      <c r="P165" s="25">
        <f t="shared" si="14"/>
        <v>39.635999999999996</v>
      </c>
    </row>
    <row r="166" spans="1:16" x14ac:dyDescent="0.45">
      <c r="A166" s="17">
        <v>141</v>
      </c>
      <c r="B166" s="18" t="s">
        <v>174</v>
      </c>
      <c r="C166" s="19" t="s">
        <v>38</v>
      </c>
      <c r="D166" s="20">
        <v>0.28999999999999998</v>
      </c>
      <c r="E166" s="21">
        <v>73</v>
      </c>
      <c r="F166" s="22" t="s">
        <v>39</v>
      </c>
      <c r="G166" s="23">
        <f t="shared" si="15"/>
        <v>21.169999999999998</v>
      </c>
      <c r="H166" s="23">
        <f t="shared" si="12"/>
        <v>17.641666666666666</v>
      </c>
      <c r="I166" s="24">
        <v>0</v>
      </c>
      <c r="J166" s="24">
        <v>0.1</v>
      </c>
      <c r="K166" s="24">
        <v>0</v>
      </c>
      <c r="L166" s="24">
        <f t="shared" si="13"/>
        <v>9.9999999999999978E-2</v>
      </c>
      <c r="M166" s="25">
        <f t="shared" si="16"/>
        <v>2.8999999999999991E-2</v>
      </c>
      <c r="N166" s="25">
        <f t="shared" si="17"/>
        <v>0.26100000000000001</v>
      </c>
      <c r="O166" s="21">
        <v>73</v>
      </c>
      <c r="P166" s="25">
        <f t="shared" si="14"/>
        <v>19.053000000000001</v>
      </c>
    </row>
    <row r="167" spans="1:16" x14ac:dyDescent="0.45">
      <c r="A167" s="17">
        <v>142</v>
      </c>
      <c r="B167" s="18" t="s">
        <v>175</v>
      </c>
      <c r="C167" s="19" t="s">
        <v>38</v>
      </c>
      <c r="D167" s="20">
        <v>0.54</v>
      </c>
      <c r="E167" s="21">
        <v>104</v>
      </c>
      <c r="F167" s="22" t="s">
        <v>39</v>
      </c>
      <c r="G167" s="23">
        <f t="shared" si="15"/>
        <v>56.160000000000004</v>
      </c>
      <c r="H167" s="23">
        <f t="shared" si="12"/>
        <v>46.800000000000004</v>
      </c>
      <c r="I167" s="24">
        <v>0</v>
      </c>
      <c r="J167" s="24">
        <v>0.1</v>
      </c>
      <c r="K167" s="24">
        <v>0</v>
      </c>
      <c r="L167" s="24">
        <f t="shared" si="13"/>
        <v>9.9999999999999978E-2</v>
      </c>
      <c r="M167" s="25">
        <f t="shared" si="16"/>
        <v>5.3999999999999992E-2</v>
      </c>
      <c r="N167" s="25">
        <f t="shared" si="17"/>
        <v>0.48600000000000004</v>
      </c>
      <c r="O167" s="21">
        <v>104</v>
      </c>
      <c r="P167" s="25">
        <f t="shared" si="14"/>
        <v>50.544000000000004</v>
      </c>
    </row>
    <row r="168" spans="1:16" ht="27.75" x14ac:dyDescent="0.45">
      <c r="A168" s="17">
        <v>143</v>
      </c>
      <c r="B168" s="18" t="s">
        <v>176</v>
      </c>
      <c r="C168" s="19" t="s">
        <v>38</v>
      </c>
      <c r="D168" s="20">
        <v>2.72</v>
      </c>
      <c r="E168" s="21">
        <v>3</v>
      </c>
      <c r="F168" s="22" t="s">
        <v>39</v>
      </c>
      <c r="G168" s="23">
        <f t="shared" si="15"/>
        <v>8.16</v>
      </c>
      <c r="H168" s="23">
        <f t="shared" si="12"/>
        <v>6.8000000000000007</v>
      </c>
      <c r="I168" s="24">
        <v>0</v>
      </c>
      <c r="J168" s="24">
        <v>0.1</v>
      </c>
      <c r="K168" s="24">
        <v>0</v>
      </c>
      <c r="L168" s="24">
        <f t="shared" si="13"/>
        <v>9.9999999999999978E-2</v>
      </c>
      <c r="M168" s="25">
        <f t="shared" si="16"/>
        <v>0.27199999999999996</v>
      </c>
      <c r="N168" s="25">
        <f t="shared" si="17"/>
        <v>2.4480000000000004</v>
      </c>
      <c r="O168" s="21">
        <v>3</v>
      </c>
      <c r="P168" s="25">
        <f t="shared" si="14"/>
        <v>7.3440000000000012</v>
      </c>
    </row>
    <row r="169" spans="1:16" ht="27.75" x14ac:dyDescent="0.45">
      <c r="A169" s="17">
        <v>144</v>
      </c>
      <c r="B169" s="18" t="s">
        <v>177</v>
      </c>
      <c r="C169" s="19" t="s">
        <v>38</v>
      </c>
      <c r="D169" s="20">
        <v>2.72</v>
      </c>
      <c r="E169" s="21">
        <v>4</v>
      </c>
      <c r="F169" s="22" t="s">
        <v>39</v>
      </c>
      <c r="G169" s="23">
        <f t="shared" si="15"/>
        <v>10.88</v>
      </c>
      <c r="H169" s="23">
        <f t="shared" si="12"/>
        <v>9.0666666666666682</v>
      </c>
      <c r="I169" s="24">
        <v>0</v>
      </c>
      <c r="J169" s="24">
        <v>0.1</v>
      </c>
      <c r="K169" s="24">
        <v>0</v>
      </c>
      <c r="L169" s="24">
        <f t="shared" si="13"/>
        <v>9.9999999999999978E-2</v>
      </c>
      <c r="M169" s="25">
        <f t="shared" si="16"/>
        <v>0.27199999999999996</v>
      </c>
      <c r="N169" s="25">
        <f t="shared" si="17"/>
        <v>2.4480000000000004</v>
      </c>
      <c r="O169" s="21">
        <v>4</v>
      </c>
      <c r="P169" s="25">
        <f t="shared" si="14"/>
        <v>9.7920000000000016</v>
      </c>
    </row>
    <row r="170" spans="1:16" x14ac:dyDescent="0.45">
      <c r="A170" s="17">
        <v>145</v>
      </c>
      <c r="B170" s="18" t="s">
        <v>178</v>
      </c>
      <c r="C170" s="19" t="s">
        <v>38</v>
      </c>
      <c r="D170" s="20">
        <v>5.36</v>
      </c>
      <c r="E170" s="21">
        <v>13</v>
      </c>
      <c r="F170" s="22" t="s">
        <v>39</v>
      </c>
      <c r="G170" s="23">
        <f t="shared" si="15"/>
        <v>69.680000000000007</v>
      </c>
      <c r="H170" s="23">
        <f t="shared" si="12"/>
        <v>58.066666666666677</v>
      </c>
      <c r="I170" s="24">
        <v>0</v>
      </c>
      <c r="J170" s="24">
        <v>0.1</v>
      </c>
      <c r="K170" s="24">
        <v>0</v>
      </c>
      <c r="L170" s="24">
        <f t="shared" si="13"/>
        <v>9.9999999999999978E-2</v>
      </c>
      <c r="M170" s="25">
        <f t="shared" si="16"/>
        <v>0.53599999999999992</v>
      </c>
      <c r="N170" s="25">
        <f t="shared" si="17"/>
        <v>4.8240000000000007</v>
      </c>
      <c r="O170" s="21">
        <v>13</v>
      </c>
      <c r="P170" s="25">
        <f t="shared" si="14"/>
        <v>62.71200000000001</v>
      </c>
    </row>
    <row r="171" spans="1:16" x14ac:dyDescent="0.45">
      <c r="A171" s="17">
        <v>146</v>
      </c>
      <c r="B171" s="18" t="s">
        <v>179</v>
      </c>
      <c r="C171" s="19" t="s">
        <v>38</v>
      </c>
      <c r="D171" s="20">
        <v>0.9</v>
      </c>
      <c r="E171" s="21">
        <v>143</v>
      </c>
      <c r="F171" s="22" t="s">
        <v>39</v>
      </c>
      <c r="G171" s="23">
        <f t="shared" si="15"/>
        <v>128.70000000000002</v>
      </c>
      <c r="H171" s="23">
        <f t="shared" si="12"/>
        <v>107.25000000000001</v>
      </c>
      <c r="I171" s="24">
        <v>0</v>
      </c>
      <c r="J171" s="24">
        <v>0.1</v>
      </c>
      <c r="K171" s="24">
        <v>0</v>
      </c>
      <c r="L171" s="24">
        <f t="shared" si="13"/>
        <v>9.9999999999999978E-2</v>
      </c>
      <c r="M171" s="25">
        <f t="shared" si="16"/>
        <v>8.9999999999999983E-2</v>
      </c>
      <c r="N171" s="25">
        <f t="shared" si="17"/>
        <v>0.81</v>
      </c>
      <c r="O171" s="21">
        <v>143</v>
      </c>
      <c r="P171" s="25">
        <f t="shared" si="14"/>
        <v>115.83000000000001</v>
      </c>
    </row>
    <row r="172" spans="1:16" x14ac:dyDescent="0.45">
      <c r="A172" s="17">
        <v>147</v>
      </c>
      <c r="B172" s="18" t="s">
        <v>179</v>
      </c>
      <c r="C172" s="19" t="s">
        <v>38</v>
      </c>
      <c r="D172" s="20">
        <v>0.9</v>
      </c>
      <c r="E172" s="21">
        <v>80</v>
      </c>
      <c r="F172" s="22" t="s">
        <v>39</v>
      </c>
      <c r="G172" s="23">
        <f t="shared" si="15"/>
        <v>72</v>
      </c>
      <c r="H172" s="23">
        <f t="shared" si="12"/>
        <v>60</v>
      </c>
      <c r="I172" s="24">
        <v>0</v>
      </c>
      <c r="J172" s="24">
        <v>0.1</v>
      </c>
      <c r="K172" s="24">
        <v>0</v>
      </c>
      <c r="L172" s="24">
        <f t="shared" si="13"/>
        <v>9.9999999999999978E-2</v>
      </c>
      <c r="M172" s="25">
        <f t="shared" si="16"/>
        <v>8.9999999999999983E-2</v>
      </c>
      <c r="N172" s="25">
        <f t="shared" si="17"/>
        <v>0.81</v>
      </c>
      <c r="O172" s="21">
        <v>80</v>
      </c>
      <c r="P172" s="25">
        <f t="shared" si="14"/>
        <v>64.800000000000011</v>
      </c>
    </row>
    <row r="173" spans="1:16" x14ac:dyDescent="0.45">
      <c r="A173" s="17">
        <v>148</v>
      </c>
      <c r="B173" s="18" t="s">
        <v>180</v>
      </c>
      <c r="C173" s="19" t="s">
        <v>38</v>
      </c>
      <c r="D173" s="20">
        <v>8.24</v>
      </c>
      <c r="E173" s="21">
        <v>12</v>
      </c>
      <c r="F173" s="22" t="s">
        <v>39</v>
      </c>
      <c r="G173" s="23">
        <f t="shared" si="15"/>
        <v>98.88</v>
      </c>
      <c r="H173" s="23">
        <f t="shared" si="12"/>
        <v>82.4</v>
      </c>
      <c r="I173" s="24">
        <v>0</v>
      </c>
      <c r="J173" s="24">
        <v>0.1</v>
      </c>
      <c r="K173" s="24">
        <v>0</v>
      </c>
      <c r="L173" s="24">
        <f t="shared" si="13"/>
        <v>9.9999999999999978E-2</v>
      </c>
      <c r="M173" s="25">
        <f t="shared" si="16"/>
        <v>0.82399999999999984</v>
      </c>
      <c r="N173" s="25">
        <f t="shared" si="17"/>
        <v>7.4160000000000004</v>
      </c>
      <c r="O173" s="21">
        <v>12</v>
      </c>
      <c r="P173" s="25">
        <f t="shared" si="14"/>
        <v>88.992000000000004</v>
      </c>
    </row>
    <row r="174" spans="1:16" ht="27.75" x14ac:dyDescent="0.45">
      <c r="A174" s="17">
        <v>149</v>
      </c>
      <c r="B174" s="18" t="s">
        <v>181</v>
      </c>
      <c r="C174" s="19" t="s">
        <v>38</v>
      </c>
      <c r="D174" s="20">
        <v>0.4</v>
      </c>
      <c r="E174" s="21">
        <v>62</v>
      </c>
      <c r="F174" s="22" t="s">
        <v>39</v>
      </c>
      <c r="G174" s="23">
        <f t="shared" si="15"/>
        <v>24.8</v>
      </c>
      <c r="H174" s="23">
        <f t="shared" si="12"/>
        <v>20.666666666666668</v>
      </c>
      <c r="I174" s="24">
        <v>0</v>
      </c>
      <c r="J174" s="24">
        <v>0.1</v>
      </c>
      <c r="K174" s="24">
        <v>0</v>
      </c>
      <c r="L174" s="24">
        <f t="shared" si="13"/>
        <v>9.9999999999999978E-2</v>
      </c>
      <c r="M174" s="25">
        <f t="shared" si="16"/>
        <v>3.9999999999999994E-2</v>
      </c>
      <c r="N174" s="25">
        <f t="shared" si="17"/>
        <v>0.36000000000000004</v>
      </c>
      <c r="O174" s="21">
        <v>62</v>
      </c>
      <c r="P174" s="25">
        <f t="shared" si="14"/>
        <v>22.320000000000004</v>
      </c>
    </row>
    <row r="175" spans="1:16" ht="27.75" x14ac:dyDescent="0.45">
      <c r="A175" s="17">
        <v>150</v>
      </c>
      <c r="B175" s="18" t="s">
        <v>182</v>
      </c>
      <c r="C175" s="19" t="s">
        <v>38</v>
      </c>
      <c r="D175" s="20">
        <v>0.33</v>
      </c>
      <c r="E175" s="21">
        <v>1</v>
      </c>
      <c r="F175" s="22" t="s">
        <v>39</v>
      </c>
      <c r="G175" s="23">
        <f t="shared" si="15"/>
        <v>0.33</v>
      </c>
      <c r="H175" s="23">
        <f t="shared" si="12"/>
        <v>0.27500000000000002</v>
      </c>
      <c r="I175" s="24">
        <v>0</v>
      </c>
      <c r="J175" s="24">
        <v>0.1</v>
      </c>
      <c r="K175" s="24">
        <v>0</v>
      </c>
      <c r="L175" s="24">
        <f t="shared" si="13"/>
        <v>9.9999999999999978E-2</v>
      </c>
      <c r="M175" s="25">
        <f t="shared" si="16"/>
        <v>3.2999999999999995E-2</v>
      </c>
      <c r="N175" s="25">
        <f t="shared" si="17"/>
        <v>0.29700000000000004</v>
      </c>
      <c r="O175" s="21">
        <v>1</v>
      </c>
      <c r="P175" s="25">
        <f t="shared" si="14"/>
        <v>0.29700000000000004</v>
      </c>
    </row>
    <row r="176" spans="1:16" x14ac:dyDescent="0.45">
      <c r="A176" s="17">
        <v>151</v>
      </c>
      <c r="B176" s="18" t="s">
        <v>183</v>
      </c>
      <c r="C176" s="19" t="s">
        <v>38</v>
      </c>
      <c r="D176" s="20">
        <v>0.97</v>
      </c>
      <c r="E176" s="21">
        <v>4</v>
      </c>
      <c r="F176" s="22" t="s">
        <v>39</v>
      </c>
      <c r="G176" s="23">
        <f t="shared" si="15"/>
        <v>3.88</v>
      </c>
      <c r="H176" s="23">
        <f t="shared" si="12"/>
        <v>3.2333333333333334</v>
      </c>
      <c r="I176" s="24">
        <v>0</v>
      </c>
      <c r="J176" s="24">
        <v>0.1</v>
      </c>
      <c r="K176" s="24">
        <v>0</v>
      </c>
      <c r="L176" s="24">
        <f t="shared" si="13"/>
        <v>9.9999999999999978E-2</v>
      </c>
      <c r="M176" s="25">
        <f t="shared" si="16"/>
        <v>9.6999999999999975E-2</v>
      </c>
      <c r="N176" s="25">
        <f t="shared" si="17"/>
        <v>0.873</v>
      </c>
      <c r="O176" s="21">
        <v>4</v>
      </c>
      <c r="P176" s="25">
        <f t="shared" si="14"/>
        <v>3.492</v>
      </c>
    </row>
    <row r="177" spans="1:16" ht="27.75" x14ac:dyDescent="0.45">
      <c r="A177" s="17">
        <v>152</v>
      </c>
      <c r="B177" s="18" t="s">
        <v>184</v>
      </c>
      <c r="C177" s="19" t="s">
        <v>38</v>
      </c>
      <c r="D177" s="20">
        <v>2.72</v>
      </c>
      <c r="E177" s="21">
        <v>5</v>
      </c>
      <c r="F177" s="22" t="s">
        <v>39</v>
      </c>
      <c r="G177" s="23">
        <f t="shared" si="15"/>
        <v>13.600000000000001</v>
      </c>
      <c r="H177" s="23">
        <f t="shared" si="12"/>
        <v>11.333333333333336</v>
      </c>
      <c r="I177" s="24">
        <v>0</v>
      </c>
      <c r="J177" s="24">
        <v>0.1</v>
      </c>
      <c r="K177" s="24">
        <v>0</v>
      </c>
      <c r="L177" s="24">
        <f t="shared" si="13"/>
        <v>9.9999999999999978E-2</v>
      </c>
      <c r="M177" s="25">
        <f t="shared" si="16"/>
        <v>0.27199999999999996</v>
      </c>
      <c r="N177" s="25">
        <f t="shared" si="17"/>
        <v>2.4480000000000004</v>
      </c>
      <c r="O177" s="21">
        <v>5</v>
      </c>
      <c r="P177" s="25">
        <f t="shared" si="14"/>
        <v>12.240000000000002</v>
      </c>
    </row>
    <row r="178" spans="1:16" x14ac:dyDescent="0.45">
      <c r="A178" s="17">
        <v>153</v>
      </c>
      <c r="B178" s="18" t="s">
        <v>185</v>
      </c>
      <c r="C178" s="19" t="s">
        <v>38</v>
      </c>
      <c r="D178" s="20">
        <v>0.34</v>
      </c>
      <c r="E178" s="21">
        <v>40</v>
      </c>
      <c r="F178" s="22" t="s">
        <v>39</v>
      </c>
      <c r="G178" s="23">
        <f t="shared" si="15"/>
        <v>13.600000000000001</v>
      </c>
      <c r="H178" s="23">
        <f t="shared" si="12"/>
        <v>11.333333333333336</v>
      </c>
      <c r="I178" s="24">
        <v>0</v>
      </c>
      <c r="J178" s="24">
        <v>0.1</v>
      </c>
      <c r="K178" s="24">
        <v>0</v>
      </c>
      <c r="L178" s="24">
        <f t="shared" si="13"/>
        <v>9.9999999999999978E-2</v>
      </c>
      <c r="M178" s="25">
        <f t="shared" si="16"/>
        <v>3.3999999999999996E-2</v>
      </c>
      <c r="N178" s="25">
        <f t="shared" si="17"/>
        <v>0.30600000000000005</v>
      </c>
      <c r="O178" s="21">
        <v>40</v>
      </c>
      <c r="P178" s="25">
        <f t="shared" si="14"/>
        <v>12.240000000000002</v>
      </c>
    </row>
    <row r="179" spans="1:16" x14ac:dyDescent="0.45">
      <c r="A179" s="17">
        <v>154</v>
      </c>
      <c r="B179" s="18" t="s">
        <v>186</v>
      </c>
      <c r="C179" s="19" t="s">
        <v>38</v>
      </c>
      <c r="D179" s="20">
        <v>0.65</v>
      </c>
      <c r="E179" s="21">
        <v>37</v>
      </c>
      <c r="F179" s="22" t="s">
        <v>39</v>
      </c>
      <c r="G179" s="23">
        <f t="shared" si="15"/>
        <v>24.05</v>
      </c>
      <c r="H179" s="23">
        <f t="shared" si="12"/>
        <v>20.041666666666668</v>
      </c>
      <c r="I179" s="24">
        <v>0</v>
      </c>
      <c r="J179" s="24">
        <v>0.1</v>
      </c>
      <c r="K179" s="24">
        <v>0</v>
      </c>
      <c r="L179" s="24">
        <f t="shared" si="13"/>
        <v>9.9999999999999978E-2</v>
      </c>
      <c r="M179" s="25">
        <f t="shared" si="16"/>
        <v>6.4999999999999988E-2</v>
      </c>
      <c r="N179" s="25">
        <f t="shared" si="17"/>
        <v>0.58500000000000008</v>
      </c>
      <c r="O179" s="21">
        <v>37</v>
      </c>
      <c r="P179" s="25">
        <f t="shared" si="14"/>
        <v>21.645000000000003</v>
      </c>
    </row>
    <row r="180" spans="1:16" ht="27.75" x14ac:dyDescent="0.45">
      <c r="A180" s="17">
        <v>155</v>
      </c>
      <c r="B180" s="18" t="s">
        <v>187</v>
      </c>
      <c r="C180" s="19" t="s">
        <v>38</v>
      </c>
      <c r="D180" s="20">
        <v>0.28999999999999998</v>
      </c>
      <c r="E180" s="21">
        <v>3</v>
      </c>
      <c r="F180" s="22" t="s">
        <v>39</v>
      </c>
      <c r="G180" s="23">
        <f t="shared" si="15"/>
        <v>0.86999999999999988</v>
      </c>
      <c r="H180" s="23">
        <f t="shared" si="12"/>
        <v>0.72499999999999998</v>
      </c>
      <c r="I180" s="24">
        <v>0</v>
      </c>
      <c r="J180" s="24">
        <v>0.1</v>
      </c>
      <c r="K180" s="24">
        <v>0</v>
      </c>
      <c r="L180" s="24">
        <f t="shared" si="13"/>
        <v>9.9999999999999978E-2</v>
      </c>
      <c r="M180" s="25">
        <f t="shared" si="16"/>
        <v>2.8999999999999991E-2</v>
      </c>
      <c r="N180" s="25">
        <f t="shared" si="17"/>
        <v>0.26100000000000001</v>
      </c>
      <c r="O180" s="21">
        <v>3</v>
      </c>
      <c r="P180" s="25">
        <f t="shared" si="14"/>
        <v>0.78300000000000003</v>
      </c>
    </row>
    <row r="181" spans="1:16" x14ac:dyDescent="0.45">
      <c r="A181" s="17">
        <v>156</v>
      </c>
      <c r="B181" s="18" t="s">
        <v>188</v>
      </c>
      <c r="C181" s="19" t="s">
        <v>38</v>
      </c>
      <c r="D181" s="20">
        <v>3.89</v>
      </c>
      <c r="E181" s="21">
        <v>8</v>
      </c>
      <c r="F181" s="22" t="s">
        <v>39</v>
      </c>
      <c r="G181" s="23">
        <f t="shared" si="15"/>
        <v>31.12</v>
      </c>
      <c r="H181" s="23">
        <f t="shared" si="12"/>
        <v>25.933333333333334</v>
      </c>
      <c r="I181" s="24">
        <v>0</v>
      </c>
      <c r="J181" s="24">
        <v>0.1</v>
      </c>
      <c r="K181" s="24">
        <v>0</v>
      </c>
      <c r="L181" s="24">
        <f t="shared" si="13"/>
        <v>9.9999999999999978E-2</v>
      </c>
      <c r="M181" s="25">
        <f t="shared" si="16"/>
        <v>0.3889999999999999</v>
      </c>
      <c r="N181" s="25">
        <f t="shared" si="17"/>
        <v>3.5010000000000003</v>
      </c>
      <c r="O181" s="21">
        <v>8</v>
      </c>
      <c r="P181" s="25">
        <f t="shared" si="14"/>
        <v>28.008000000000003</v>
      </c>
    </row>
    <row r="182" spans="1:16" x14ac:dyDescent="0.45">
      <c r="A182" s="17">
        <v>157</v>
      </c>
      <c r="B182" s="18" t="s">
        <v>189</v>
      </c>
      <c r="C182" s="19" t="s">
        <v>38</v>
      </c>
      <c r="D182" s="20">
        <v>0.9</v>
      </c>
      <c r="E182" s="21">
        <v>4</v>
      </c>
      <c r="F182" s="22" t="s">
        <v>39</v>
      </c>
      <c r="G182" s="23">
        <f t="shared" si="15"/>
        <v>3.6</v>
      </c>
      <c r="H182" s="23">
        <f t="shared" si="12"/>
        <v>3</v>
      </c>
      <c r="I182" s="24">
        <v>0</v>
      </c>
      <c r="J182" s="24">
        <v>0.1</v>
      </c>
      <c r="K182" s="24">
        <v>0</v>
      </c>
      <c r="L182" s="24">
        <f t="shared" si="13"/>
        <v>9.9999999999999978E-2</v>
      </c>
      <c r="M182" s="25">
        <f t="shared" si="16"/>
        <v>8.9999999999999983E-2</v>
      </c>
      <c r="N182" s="25">
        <f t="shared" si="17"/>
        <v>0.81</v>
      </c>
      <c r="O182" s="21">
        <v>4</v>
      </c>
      <c r="P182" s="25">
        <f t="shared" si="14"/>
        <v>3.24</v>
      </c>
    </row>
    <row r="183" spans="1:16" ht="41.65" x14ac:dyDescent="0.45">
      <c r="A183" s="17">
        <v>158</v>
      </c>
      <c r="B183" s="18" t="s">
        <v>190</v>
      </c>
      <c r="C183" s="19" t="s">
        <v>38</v>
      </c>
      <c r="D183" s="20">
        <v>8.61</v>
      </c>
      <c r="E183" s="21">
        <v>1</v>
      </c>
      <c r="F183" s="22" t="s">
        <v>39</v>
      </c>
      <c r="G183" s="23">
        <f t="shared" si="15"/>
        <v>8.61</v>
      </c>
      <c r="H183" s="23">
        <f t="shared" si="12"/>
        <v>7.1749999999999998</v>
      </c>
      <c r="I183" s="24">
        <v>0</v>
      </c>
      <c r="J183" s="24">
        <v>0.1</v>
      </c>
      <c r="K183" s="24">
        <v>0</v>
      </c>
      <c r="L183" s="24">
        <f t="shared" si="13"/>
        <v>9.9999999999999978E-2</v>
      </c>
      <c r="M183" s="25">
        <f t="shared" si="16"/>
        <v>0.86099999999999977</v>
      </c>
      <c r="N183" s="25">
        <f t="shared" si="17"/>
        <v>7.7489999999999997</v>
      </c>
      <c r="O183" s="21">
        <v>1</v>
      </c>
      <c r="P183" s="25">
        <f t="shared" si="14"/>
        <v>7.7489999999999997</v>
      </c>
    </row>
    <row r="184" spans="1:16" ht="27.75" x14ac:dyDescent="0.45">
      <c r="A184" s="17">
        <v>159</v>
      </c>
      <c r="B184" s="18" t="s">
        <v>191</v>
      </c>
      <c r="C184" s="19" t="s">
        <v>38</v>
      </c>
      <c r="D184" s="20">
        <v>5.22</v>
      </c>
      <c r="E184" s="21">
        <v>4</v>
      </c>
      <c r="F184" s="22" t="s">
        <v>39</v>
      </c>
      <c r="G184" s="23">
        <f t="shared" si="15"/>
        <v>20.88</v>
      </c>
      <c r="H184" s="23">
        <f t="shared" si="12"/>
        <v>17.399999999999999</v>
      </c>
      <c r="I184" s="24">
        <v>0</v>
      </c>
      <c r="J184" s="24">
        <v>0.1</v>
      </c>
      <c r="K184" s="24">
        <v>0</v>
      </c>
      <c r="L184" s="24">
        <f t="shared" si="13"/>
        <v>9.9999999999999978E-2</v>
      </c>
      <c r="M184" s="25">
        <f t="shared" si="16"/>
        <v>0.52199999999999991</v>
      </c>
      <c r="N184" s="25">
        <f t="shared" si="17"/>
        <v>4.6979999999999995</v>
      </c>
      <c r="O184" s="21">
        <v>4</v>
      </c>
      <c r="P184" s="25">
        <f t="shared" si="14"/>
        <v>18.791999999999998</v>
      </c>
    </row>
    <row r="185" spans="1:16" ht="27.75" x14ac:dyDescent="0.45">
      <c r="A185" s="17">
        <v>160</v>
      </c>
      <c r="B185" s="18" t="s">
        <v>192</v>
      </c>
      <c r="C185" s="19" t="s">
        <v>38</v>
      </c>
      <c r="D185" s="20">
        <v>1.17</v>
      </c>
      <c r="E185" s="21">
        <v>15</v>
      </c>
      <c r="F185" s="22" t="s">
        <v>39</v>
      </c>
      <c r="G185" s="23">
        <f t="shared" si="15"/>
        <v>17.549999999999997</v>
      </c>
      <c r="H185" s="23">
        <f t="shared" si="12"/>
        <v>14.624999999999998</v>
      </c>
      <c r="I185" s="24">
        <v>0</v>
      </c>
      <c r="J185" s="24">
        <v>0.1</v>
      </c>
      <c r="K185" s="24">
        <v>0</v>
      </c>
      <c r="L185" s="24">
        <f t="shared" si="13"/>
        <v>9.9999999999999978E-2</v>
      </c>
      <c r="M185" s="25">
        <f t="shared" si="16"/>
        <v>0.11699999999999997</v>
      </c>
      <c r="N185" s="25">
        <f t="shared" si="17"/>
        <v>1.0529999999999999</v>
      </c>
      <c r="O185" s="21">
        <v>15</v>
      </c>
      <c r="P185" s="25">
        <f t="shared" si="14"/>
        <v>15.794999999999998</v>
      </c>
    </row>
    <row r="186" spans="1:16" ht="27.75" x14ac:dyDescent="0.45">
      <c r="A186" s="17">
        <v>161</v>
      </c>
      <c r="B186" s="18" t="s">
        <v>193</v>
      </c>
      <c r="C186" s="19" t="s">
        <v>38</v>
      </c>
      <c r="D186" s="20">
        <v>1.71</v>
      </c>
      <c r="E186" s="21">
        <v>4</v>
      </c>
      <c r="F186" s="22" t="s">
        <v>39</v>
      </c>
      <c r="G186" s="23">
        <f t="shared" si="15"/>
        <v>6.84</v>
      </c>
      <c r="H186" s="23">
        <f t="shared" si="12"/>
        <v>5.7</v>
      </c>
      <c r="I186" s="24">
        <v>0</v>
      </c>
      <c r="J186" s="24">
        <v>0.1</v>
      </c>
      <c r="K186" s="24">
        <v>0</v>
      </c>
      <c r="L186" s="24">
        <f t="shared" si="13"/>
        <v>9.9999999999999978E-2</v>
      </c>
      <c r="M186" s="25">
        <f t="shared" si="16"/>
        <v>0.17099999999999996</v>
      </c>
      <c r="N186" s="25">
        <f t="shared" si="17"/>
        <v>1.5389999999999999</v>
      </c>
      <c r="O186" s="21">
        <v>4</v>
      </c>
      <c r="P186" s="25">
        <f t="shared" si="14"/>
        <v>6.1559999999999997</v>
      </c>
    </row>
    <row r="187" spans="1:16" x14ac:dyDescent="0.45">
      <c r="A187" s="17">
        <v>162</v>
      </c>
      <c r="B187" s="18" t="s">
        <v>194</v>
      </c>
      <c r="C187" s="19" t="s">
        <v>38</v>
      </c>
      <c r="D187" s="20">
        <v>0.05</v>
      </c>
      <c r="E187" s="21">
        <v>158</v>
      </c>
      <c r="F187" s="22" t="s">
        <v>39</v>
      </c>
      <c r="G187" s="23">
        <f t="shared" si="15"/>
        <v>7.9</v>
      </c>
      <c r="H187" s="23">
        <f t="shared" si="12"/>
        <v>6.5833333333333339</v>
      </c>
      <c r="I187" s="24">
        <v>0</v>
      </c>
      <c r="J187" s="24">
        <v>0.1</v>
      </c>
      <c r="K187" s="24">
        <v>0</v>
      </c>
      <c r="L187" s="24">
        <f t="shared" si="13"/>
        <v>9.9999999999999978E-2</v>
      </c>
      <c r="M187" s="25">
        <f t="shared" si="16"/>
        <v>4.9999999999999992E-3</v>
      </c>
      <c r="N187" s="25">
        <f t="shared" si="17"/>
        <v>4.5000000000000005E-2</v>
      </c>
      <c r="O187" s="21">
        <v>158</v>
      </c>
      <c r="P187" s="25">
        <f t="shared" si="14"/>
        <v>7.1100000000000012</v>
      </c>
    </row>
    <row r="188" spans="1:16" ht="41.65" x14ac:dyDescent="0.45">
      <c r="A188" s="17">
        <v>163</v>
      </c>
      <c r="B188" s="18" t="s">
        <v>195</v>
      </c>
      <c r="C188" s="19" t="s">
        <v>38</v>
      </c>
      <c r="D188" s="20">
        <v>1.2</v>
      </c>
      <c r="E188" s="21">
        <v>6</v>
      </c>
      <c r="F188" s="22" t="s">
        <v>39</v>
      </c>
      <c r="G188" s="23">
        <f t="shared" si="15"/>
        <v>7.1999999999999993</v>
      </c>
      <c r="H188" s="23">
        <f t="shared" si="12"/>
        <v>6</v>
      </c>
      <c r="I188" s="24">
        <v>0</v>
      </c>
      <c r="J188" s="24">
        <v>0.1</v>
      </c>
      <c r="K188" s="24">
        <v>0</v>
      </c>
      <c r="L188" s="24">
        <f t="shared" si="13"/>
        <v>9.9999999999999978E-2</v>
      </c>
      <c r="M188" s="25">
        <f t="shared" si="16"/>
        <v>0.11999999999999997</v>
      </c>
      <c r="N188" s="25">
        <f t="shared" si="17"/>
        <v>1.08</v>
      </c>
      <c r="O188" s="21">
        <v>6</v>
      </c>
      <c r="P188" s="25">
        <f t="shared" si="14"/>
        <v>6.48</v>
      </c>
    </row>
    <row r="189" spans="1:16" ht="27.75" x14ac:dyDescent="0.45">
      <c r="A189" s="17">
        <v>164</v>
      </c>
      <c r="B189" s="18" t="s">
        <v>196</v>
      </c>
      <c r="C189" s="19" t="s">
        <v>38</v>
      </c>
      <c r="D189" s="20">
        <v>1.2</v>
      </c>
      <c r="E189" s="21">
        <v>4</v>
      </c>
      <c r="F189" s="22" t="s">
        <v>39</v>
      </c>
      <c r="G189" s="23">
        <f t="shared" si="15"/>
        <v>4.8</v>
      </c>
      <c r="H189" s="23">
        <f t="shared" si="12"/>
        <v>4</v>
      </c>
      <c r="I189" s="24">
        <v>0</v>
      </c>
      <c r="J189" s="24">
        <v>0.1</v>
      </c>
      <c r="K189" s="24">
        <v>0</v>
      </c>
      <c r="L189" s="24">
        <f t="shared" si="13"/>
        <v>9.9999999999999978E-2</v>
      </c>
      <c r="M189" s="25">
        <f t="shared" si="16"/>
        <v>0.11999999999999997</v>
      </c>
      <c r="N189" s="25">
        <f t="shared" si="17"/>
        <v>1.08</v>
      </c>
      <c r="O189" s="21">
        <v>4</v>
      </c>
      <c r="P189" s="25">
        <f t="shared" si="14"/>
        <v>4.32</v>
      </c>
    </row>
    <row r="190" spans="1:16" ht="27.75" x14ac:dyDescent="0.45">
      <c r="A190" s="17">
        <v>165</v>
      </c>
      <c r="B190" s="18" t="s">
        <v>197</v>
      </c>
      <c r="C190" s="19" t="s">
        <v>38</v>
      </c>
      <c r="D190" s="20">
        <v>7.29</v>
      </c>
      <c r="E190" s="21">
        <v>1</v>
      </c>
      <c r="F190" s="22" t="s">
        <v>39</v>
      </c>
      <c r="G190" s="23">
        <f t="shared" si="15"/>
        <v>7.29</v>
      </c>
      <c r="H190" s="23">
        <f t="shared" si="12"/>
        <v>6.0750000000000002</v>
      </c>
      <c r="I190" s="24">
        <v>0</v>
      </c>
      <c r="J190" s="24">
        <v>0.1</v>
      </c>
      <c r="K190" s="24">
        <v>0</v>
      </c>
      <c r="L190" s="24">
        <f t="shared" si="13"/>
        <v>9.9999999999999978E-2</v>
      </c>
      <c r="M190" s="25">
        <f t="shared" si="16"/>
        <v>0.72899999999999987</v>
      </c>
      <c r="N190" s="25">
        <f t="shared" si="17"/>
        <v>6.5609999999999999</v>
      </c>
      <c r="O190" s="21">
        <v>1</v>
      </c>
      <c r="P190" s="25">
        <f t="shared" si="14"/>
        <v>6.5609999999999999</v>
      </c>
    </row>
    <row r="191" spans="1:16" ht="27.75" x14ac:dyDescent="0.45">
      <c r="A191" s="17">
        <v>166</v>
      </c>
      <c r="B191" s="18" t="s">
        <v>198</v>
      </c>
      <c r="C191" s="19" t="s">
        <v>38</v>
      </c>
      <c r="D191" s="20">
        <v>5.27</v>
      </c>
      <c r="E191" s="21">
        <v>1</v>
      </c>
      <c r="F191" s="22" t="s">
        <v>39</v>
      </c>
      <c r="G191" s="23">
        <f t="shared" si="15"/>
        <v>5.27</v>
      </c>
      <c r="H191" s="23">
        <f t="shared" si="12"/>
        <v>4.3916666666666666</v>
      </c>
      <c r="I191" s="24">
        <v>0</v>
      </c>
      <c r="J191" s="24">
        <v>0.1</v>
      </c>
      <c r="K191" s="24">
        <v>0</v>
      </c>
      <c r="L191" s="24">
        <f t="shared" si="13"/>
        <v>9.9999999999999978E-2</v>
      </c>
      <c r="M191" s="25">
        <f t="shared" si="16"/>
        <v>0.5269999999999998</v>
      </c>
      <c r="N191" s="25">
        <f t="shared" si="17"/>
        <v>4.7429999999999994</v>
      </c>
      <c r="O191" s="21">
        <v>1</v>
      </c>
      <c r="P191" s="25">
        <f t="shared" si="14"/>
        <v>4.7429999999999994</v>
      </c>
    </row>
    <row r="192" spans="1:16" ht="27.75" x14ac:dyDescent="0.45">
      <c r="A192" s="17">
        <v>167</v>
      </c>
      <c r="B192" s="18" t="s">
        <v>199</v>
      </c>
      <c r="C192" s="19" t="s">
        <v>38</v>
      </c>
      <c r="D192" s="20">
        <v>10.35</v>
      </c>
      <c r="E192" s="21">
        <v>1</v>
      </c>
      <c r="F192" s="22" t="s">
        <v>39</v>
      </c>
      <c r="G192" s="23">
        <f t="shared" si="15"/>
        <v>10.35</v>
      </c>
      <c r="H192" s="23">
        <f t="shared" si="12"/>
        <v>8.625</v>
      </c>
      <c r="I192" s="24">
        <v>0</v>
      </c>
      <c r="J192" s="24">
        <v>0.1</v>
      </c>
      <c r="K192" s="24">
        <v>0</v>
      </c>
      <c r="L192" s="24">
        <f t="shared" si="13"/>
        <v>9.9999999999999978E-2</v>
      </c>
      <c r="M192" s="25">
        <f t="shared" si="16"/>
        <v>1.0349999999999997</v>
      </c>
      <c r="N192" s="25">
        <f t="shared" si="17"/>
        <v>9.3149999999999995</v>
      </c>
      <c r="O192" s="21">
        <v>1</v>
      </c>
      <c r="P192" s="25">
        <f t="shared" si="14"/>
        <v>9.3149999999999995</v>
      </c>
    </row>
    <row r="193" spans="1:16" ht="27.75" x14ac:dyDescent="0.45">
      <c r="A193" s="17">
        <v>168</v>
      </c>
      <c r="B193" s="18" t="s">
        <v>200</v>
      </c>
      <c r="C193" s="19" t="s">
        <v>38</v>
      </c>
      <c r="D193" s="20">
        <v>1.17</v>
      </c>
      <c r="E193" s="21">
        <v>22</v>
      </c>
      <c r="F193" s="22" t="s">
        <v>39</v>
      </c>
      <c r="G193" s="23">
        <f t="shared" si="15"/>
        <v>25.74</v>
      </c>
      <c r="H193" s="23">
        <f t="shared" si="12"/>
        <v>21.45</v>
      </c>
      <c r="I193" s="24">
        <v>0</v>
      </c>
      <c r="J193" s="24">
        <v>0.1</v>
      </c>
      <c r="K193" s="24">
        <v>0</v>
      </c>
      <c r="L193" s="24">
        <f t="shared" si="13"/>
        <v>9.9999999999999978E-2</v>
      </c>
      <c r="M193" s="25">
        <f t="shared" si="16"/>
        <v>0.11699999999999997</v>
      </c>
      <c r="N193" s="25">
        <f t="shared" si="17"/>
        <v>1.0529999999999999</v>
      </c>
      <c r="O193" s="21">
        <v>22</v>
      </c>
      <c r="P193" s="25">
        <f t="shared" si="14"/>
        <v>23.165999999999997</v>
      </c>
    </row>
    <row r="194" spans="1:16" ht="27.75" x14ac:dyDescent="0.45">
      <c r="A194" s="17">
        <v>169</v>
      </c>
      <c r="B194" s="18" t="s">
        <v>201</v>
      </c>
      <c r="C194" s="19" t="s">
        <v>38</v>
      </c>
      <c r="D194" s="20">
        <v>4.03</v>
      </c>
      <c r="E194" s="21">
        <v>2</v>
      </c>
      <c r="F194" s="22" t="s">
        <v>39</v>
      </c>
      <c r="G194" s="23">
        <f t="shared" si="15"/>
        <v>8.06</v>
      </c>
      <c r="H194" s="23">
        <f t="shared" si="12"/>
        <v>6.7166666666666677</v>
      </c>
      <c r="I194" s="24">
        <v>0</v>
      </c>
      <c r="J194" s="24">
        <v>0.1</v>
      </c>
      <c r="K194" s="24">
        <v>0</v>
      </c>
      <c r="L194" s="24">
        <f t="shared" si="13"/>
        <v>9.9999999999999978E-2</v>
      </c>
      <c r="M194" s="25">
        <f t="shared" si="16"/>
        <v>0.40299999999999991</v>
      </c>
      <c r="N194" s="25">
        <f t="shared" si="17"/>
        <v>3.6270000000000002</v>
      </c>
      <c r="O194" s="21">
        <v>2</v>
      </c>
      <c r="P194" s="25">
        <f t="shared" si="14"/>
        <v>7.2540000000000004</v>
      </c>
    </row>
    <row r="195" spans="1:16" ht="27.75" x14ac:dyDescent="0.45">
      <c r="A195" s="17">
        <v>170</v>
      </c>
      <c r="B195" s="18" t="s">
        <v>202</v>
      </c>
      <c r="C195" s="19" t="s">
        <v>38</v>
      </c>
      <c r="D195" s="20">
        <v>6.25</v>
      </c>
      <c r="E195" s="21">
        <v>7</v>
      </c>
      <c r="F195" s="22" t="s">
        <v>39</v>
      </c>
      <c r="G195" s="23">
        <f t="shared" si="15"/>
        <v>43.75</v>
      </c>
      <c r="H195" s="23">
        <f t="shared" si="12"/>
        <v>36.458333333333336</v>
      </c>
      <c r="I195" s="24">
        <v>0</v>
      </c>
      <c r="J195" s="24">
        <v>0.1</v>
      </c>
      <c r="K195" s="24">
        <v>0</v>
      </c>
      <c r="L195" s="24">
        <f t="shared" si="13"/>
        <v>9.9999999999999978E-2</v>
      </c>
      <c r="M195" s="25">
        <f t="shared" si="16"/>
        <v>0.62499999999999989</v>
      </c>
      <c r="N195" s="25">
        <f t="shared" si="17"/>
        <v>5.625</v>
      </c>
      <c r="O195" s="21">
        <v>7</v>
      </c>
      <c r="P195" s="25">
        <f t="shared" si="14"/>
        <v>39.375</v>
      </c>
    </row>
    <row r="196" spans="1:16" ht="27.75" x14ac:dyDescent="0.45">
      <c r="A196" s="17">
        <v>171</v>
      </c>
      <c r="B196" s="18" t="s">
        <v>203</v>
      </c>
      <c r="C196" s="19" t="s">
        <v>38</v>
      </c>
      <c r="D196" s="20">
        <v>1.49</v>
      </c>
      <c r="E196" s="21">
        <v>35</v>
      </c>
      <c r="F196" s="22" t="s">
        <v>39</v>
      </c>
      <c r="G196" s="23">
        <f t="shared" si="15"/>
        <v>52.15</v>
      </c>
      <c r="H196" s="23">
        <f t="shared" si="12"/>
        <v>43.458333333333336</v>
      </c>
      <c r="I196" s="24">
        <v>0</v>
      </c>
      <c r="J196" s="24">
        <v>0.1</v>
      </c>
      <c r="K196" s="24">
        <v>0</v>
      </c>
      <c r="L196" s="24">
        <f t="shared" si="13"/>
        <v>9.9999999999999978E-2</v>
      </c>
      <c r="M196" s="25">
        <f t="shared" si="16"/>
        <v>0.14899999999999997</v>
      </c>
      <c r="N196" s="25">
        <f t="shared" si="17"/>
        <v>1.341</v>
      </c>
      <c r="O196" s="21">
        <v>35</v>
      </c>
      <c r="P196" s="25">
        <f t="shared" si="14"/>
        <v>46.935000000000002</v>
      </c>
    </row>
    <row r="197" spans="1:16" ht="27.75" x14ac:dyDescent="0.45">
      <c r="A197" s="17">
        <v>172</v>
      </c>
      <c r="B197" s="18" t="s">
        <v>204</v>
      </c>
      <c r="C197" s="19" t="s">
        <v>38</v>
      </c>
      <c r="D197" s="20">
        <v>2.66</v>
      </c>
      <c r="E197" s="21">
        <v>9</v>
      </c>
      <c r="F197" s="22" t="s">
        <v>39</v>
      </c>
      <c r="G197" s="23">
        <f t="shared" si="15"/>
        <v>23.94</v>
      </c>
      <c r="H197" s="23">
        <f t="shared" si="12"/>
        <v>19.950000000000003</v>
      </c>
      <c r="I197" s="24">
        <v>0</v>
      </c>
      <c r="J197" s="24">
        <v>0.1</v>
      </c>
      <c r="K197" s="24">
        <v>0</v>
      </c>
      <c r="L197" s="24">
        <f t="shared" si="13"/>
        <v>9.9999999999999978E-2</v>
      </c>
      <c r="M197" s="25">
        <f t="shared" si="16"/>
        <v>0.26599999999999996</v>
      </c>
      <c r="N197" s="25">
        <f t="shared" si="17"/>
        <v>2.3940000000000001</v>
      </c>
      <c r="O197" s="21">
        <v>9</v>
      </c>
      <c r="P197" s="25">
        <f t="shared" si="14"/>
        <v>21.545999999999999</v>
      </c>
    </row>
    <row r="198" spans="1:16" ht="27.75" x14ac:dyDescent="0.45">
      <c r="A198" s="17">
        <v>173</v>
      </c>
      <c r="B198" s="18" t="s">
        <v>205</v>
      </c>
      <c r="C198" s="19" t="s">
        <v>38</v>
      </c>
      <c r="D198" s="20">
        <v>3.15</v>
      </c>
      <c r="E198" s="21">
        <v>14</v>
      </c>
      <c r="F198" s="22" t="s">
        <v>39</v>
      </c>
      <c r="G198" s="23">
        <f t="shared" si="15"/>
        <v>44.1</v>
      </c>
      <c r="H198" s="23">
        <f t="shared" si="12"/>
        <v>36.75</v>
      </c>
      <c r="I198" s="24">
        <v>0</v>
      </c>
      <c r="J198" s="24">
        <v>0.1</v>
      </c>
      <c r="K198" s="24">
        <v>0</v>
      </c>
      <c r="L198" s="24">
        <f t="shared" si="13"/>
        <v>9.9999999999999978E-2</v>
      </c>
      <c r="M198" s="25">
        <f t="shared" si="16"/>
        <v>0.31499999999999995</v>
      </c>
      <c r="N198" s="25">
        <f t="shared" si="17"/>
        <v>2.835</v>
      </c>
      <c r="O198" s="21">
        <v>14</v>
      </c>
      <c r="P198" s="25">
        <f t="shared" si="14"/>
        <v>39.69</v>
      </c>
    </row>
    <row r="199" spans="1:16" ht="27.75" x14ac:dyDescent="0.45">
      <c r="A199" s="17">
        <v>174</v>
      </c>
      <c r="B199" s="18" t="s">
        <v>206</v>
      </c>
      <c r="C199" s="19" t="s">
        <v>38</v>
      </c>
      <c r="D199" s="20">
        <v>3.15</v>
      </c>
      <c r="E199" s="21">
        <v>1</v>
      </c>
      <c r="F199" s="22" t="s">
        <v>39</v>
      </c>
      <c r="G199" s="23">
        <f t="shared" si="15"/>
        <v>3.15</v>
      </c>
      <c r="H199" s="23">
        <f t="shared" si="12"/>
        <v>2.625</v>
      </c>
      <c r="I199" s="24">
        <v>0</v>
      </c>
      <c r="J199" s="24">
        <v>0.1</v>
      </c>
      <c r="K199" s="24">
        <v>0</v>
      </c>
      <c r="L199" s="24">
        <f t="shared" si="13"/>
        <v>9.9999999999999978E-2</v>
      </c>
      <c r="M199" s="25">
        <f t="shared" si="16"/>
        <v>0.31499999999999995</v>
      </c>
      <c r="N199" s="25">
        <f t="shared" si="17"/>
        <v>2.835</v>
      </c>
      <c r="O199" s="21">
        <v>1</v>
      </c>
      <c r="P199" s="25">
        <f t="shared" si="14"/>
        <v>2.835</v>
      </c>
    </row>
    <row r="200" spans="1:16" ht="27.75" x14ac:dyDescent="0.45">
      <c r="A200" s="17">
        <v>175</v>
      </c>
      <c r="B200" s="18" t="s">
        <v>207</v>
      </c>
      <c r="C200" s="19" t="s">
        <v>38</v>
      </c>
      <c r="D200" s="20">
        <v>0.7</v>
      </c>
      <c r="E200" s="21">
        <v>15</v>
      </c>
      <c r="F200" s="22" t="s">
        <v>39</v>
      </c>
      <c r="G200" s="23">
        <f t="shared" si="15"/>
        <v>10.5</v>
      </c>
      <c r="H200" s="23">
        <f t="shared" si="12"/>
        <v>8.75</v>
      </c>
      <c r="I200" s="24">
        <v>0</v>
      </c>
      <c r="J200" s="24">
        <v>0.1</v>
      </c>
      <c r="K200" s="24">
        <v>0</v>
      </c>
      <c r="L200" s="24">
        <f t="shared" si="13"/>
        <v>9.9999999999999978E-2</v>
      </c>
      <c r="M200" s="25">
        <f t="shared" si="16"/>
        <v>6.9999999999999979E-2</v>
      </c>
      <c r="N200" s="25">
        <f t="shared" si="17"/>
        <v>0.63</v>
      </c>
      <c r="O200" s="21">
        <v>15</v>
      </c>
      <c r="P200" s="25">
        <f t="shared" si="14"/>
        <v>9.4499999999999993</v>
      </c>
    </row>
    <row r="201" spans="1:16" ht="27.75" x14ac:dyDescent="0.45">
      <c r="A201" s="17">
        <v>176</v>
      </c>
      <c r="B201" s="18" t="s">
        <v>208</v>
      </c>
      <c r="C201" s="19" t="s">
        <v>38</v>
      </c>
      <c r="D201" s="20">
        <v>1.7</v>
      </c>
      <c r="E201" s="21">
        <v>11</v>
      </c>
      <c r="F201" s="22" t="s">
        <v>39</v>
      </c>
      <c r="G201" s="23">
        <f t="shared" si="15"/>
        <v>18.7</v>
      </c>
      <c r="H201" s="23">
        <f t="shared" si="12"/>
        <v>15.583333333333334</v>
      </c>
      <c r="I201" s="24">
        <v>0</v>
      </c>
      <c r="J201" s="24">
        <v>0.1</v>
      </c>
      <c r="K201" s="24">
        <v>0</v>
      </c>
      <c r="L201" s="24">
        <f t="shared" si="13"/>
        <v>9.9999999999999978E-2</v>
      </c>
      <c r="M201" s="25">
        <f t="shared" si="16"/>
        <v>0.16999999999999996</v>
      </c>
      <c r="N201" s="25">
        <f t="shared" si="17"/>
        <v>1.53</v>
      </c>
      <c r="O201" s="21">
        <v>11</v>
      </c>
      <c r="P201" s="25">
        <f t="shared" si="14"/>
        <v>16.830000000000002</v>
      </c>
    </row>
    <row r="202" spans="1:16" ht="27.75" x14ac:dyDescent="0.45">
      <c r="A202" s="17">
        <v>177</v>
      </c>
      <c r="B202" s="18" t="s">
        <v>209</v>
      </c>
      <c r="C202" s="19" t="s">
        <v>38</v>
      </c>
      <c r="D202" s="20">
        <v>3.51</v>
      </c>
      <c r="E202" s="21">
        <v>2</v>
      </c>
      <c r="F202" s="22" t="s">
        <v>39</v>
      </c>
      <c r="G202" s="23">
        <f t="shared" si="15"/>
        <v>7.02</v>
      </c>
      <c r="H202" s="23">
        <f t="shared" si="12"/>
        <v>5.85</v>
      </c>
      <c r="I202" s="24">
        <v>0</v>
      </c>
      <c r="J202" s="24">
        <v>0.1</v>
      </c>
      <c r="K202" s="24">
        <v>0</v>
      </c>
      <c r="L202" s="24">
        <f t="shared" si="13"/>
        <v>9.9999999999999978E-2</v>
      </c>
      <c r="M202" s="25">
        <f t="shared" si="16"/>
        <v>0.35099999999999992</v>
      </c>
      <c r="N202" s="25">
        <f t="shared" si="17"/>
        <v>3.1589999999999998</v>
      </c>
      <c r="O202" s="21">
        <v>2</v>
      </c>
      <c r="P202" s="25">
        <f t="shared" si="14"/>
        <v>6.3179999999999996</v>
      </c>
    </row>
    <row r="203" spans="1:16" ht="27.75" x14ac:dyDescent="0.45">
      <c r="A203" s="17">
        <v>178</v>
      </c>
      <c r="B203" s="18" t="s">
        <v>210</v>
      </c>
      <c r="C203" s="19" t="s">
        <v>38</v>
      </c>
      <c r="D203" s="20">
        <v>8.19</v>
      </c>
      <c r="E203" s="21">
        <v>1</v>
      </c>
      <c r="F203" s="22" t="s">
        <v>39</v>
      </c>
      <c r="G203" s="23">
        <f t="shared" si="15"/>
        <v>8.19</v>
      </c>
      <c r="H203" s="23">
        <f t="shared" si="12"/>
        <v>6.8250000000000002</v>
      </c>
      <c r="I203" s="24">
        <v>0</v>
      </c>
      <c r="J203" s="24">
        <v>0.1</v>
      </c>
      <c r="K203" s="24">
        <v>0</v>
      </c>
      <c r="L203" s="24">
        <f t="shared" si="13"/>
        <v>9.9999999999999978E-2</v>
      </c>
      <c r="M203" s="25">
        <f t="shared" si="16"/>
        <v>0.81899999999999973</v>
      </c>
      <c r="N203" s="25">
        <f t="shared" si="17"/>
        <v>7.3709999999999996</v>
      </c>
      <c r="O203" s="21">
        <v>1</v>
      </c>
      <c r="P203" s="25">
        <f t="shared" si="14"/>
        <v>7.3709999999999996</v>
      </c>
    </row>
    <row r="204" spans="1:16" ht="27.75" x14ac:dyDescent="0.45">
      <c r="A204" s="17">
        <v>179</v>
      </c>
      <c r="B204" s="18" t="s">
        <v>211</v>
      </c>
      <c r="C204" s="19" t="s">
        <v>38</v>
      </c>
      <c r="D204" s="20">
        <v>15.12</v>
      </c>
      <c r="E204" s="21">
        <v>4</v>
      </c>
      <c r="F204" s="22" t="s">
        <v>39</v>
      </c>
      <c r="G204" s="23">
        <f t="shared" si="15"/>
        <v>60.48</v>
      </c>
      <c r="H204" s="23">
        <f t="shared" si="12"/>
        <v>50.4</v>
      </c>
      <c r="I204" s="24">
        <v>0</v>
      </c>
      <c r="J204" s="24">
        <v>0.1</v>
      </c>
      <c r="K204" s="24">
        <v>0</v>
      </c>
      <c r="L204" s="24">
        <f t="shared" si="13"/>
        <v>9.9999999999999978E-2</v>
      </c>
      <c r="M204" s="25">
        <f t="shared" si="16"/>
        <v>1.5119999999999996</v>
      </c>
      <c r="N204" s="25">
        <f t="shared" si="17"/>
        <v>13.608000000000001</v>
      </c>
      <c r="O204" s="21">
        <v>4</v>
      </c>
      <c r="P204" s="25">
        <f t="shared" si="14"/>
        <v>54.432000000000002</v>
      </c>
    </row>
    <row r="205" spans="1:16" x14ac:dyDescent="0.45">
      <c r="A205" s="17">
        <v>180</v>
      </c>
      <c r="B205" s="18" t="s">
        <v>212</v>
      </c>
      <c r="C205" s="19" t="s">
        <v>38</v>
      </c>
      <c r="D205" s="20">
        <v>1.44</v>
      </c>
      <c r="E205" s="21">
        <v>35</v>
      </c>
      <c r="F205" s="22" t="s">
        <v>39</v>
      </c>
      <c r="G205" s="23">
        <f t="shared" si="15"/>
        <v>50.4</v>
      </c>
      <c r="H205" s="23">
        <f t="shared" si="12"/>
        <v>42</v>
      </c>
      <c r="I205" s="24">
        <v>0</v>
      </c>
      <c r="J205" s="24">
        <v>0.1</v>
      </c>
      <c r="K205" s="24">
        <v>0</v>
      </c>
      <c r="L205" s="24">
        <f t="shared" si="13"/>
        <v>9.9999999999999978E-2</v>
      </c>
      <c r="M205" s="25">
        <f t="shared" si="16"/>
        <v>0.14399999999999996</v>
      </c>
      <c r="N205" s="25">
        <f t="shared" si="17"/>
        <v>1.296</v>
      </c>
      <c r="O205" s="21">
        <v>35</v>
      </c>
      <c r="P205" s="25">
        <f t="shared" si="14"/>
        <v>45.36</v>
      </c>
    </row>
    <row r="206" spans="1:16" ht="27.75" x14ac:dyDescent="0.45">
      <c r="A206" s="17">
        <v>181</v>
      </c>
      <c r="B206" s="18" t="s">
        <v>213</v>
      </c>
      <c r="C206" s="19" t="s">
        <v>38</v>
      </c>
      <c r="D206" s="20">
        <v>8.19</v>
      </c>
      <c r="E206" s="21">
        <v>6</v>
      </c>
      <c r="F206" s="22" t="s">
        <v>39</v>
      </c>
      <c r="G206" s="23">
        <f t="shared" si="15"/>
        <v>49.14</v>
      </c>
      <c r="H206" s="23">
        <f t="shared" si="12"/>
        <v>40.950000000000003</v>
      </c>
      <c r="I206" s="24">
        <v>0</v>
      </c>
      <c r="J206" s="24">
        <v>0.1</v>
      </c>
      <c r="K206" s="24">
        <v>0</v>
      </c>
      <c r="L206" s="24">
        <f t="shared" si="13"/>
        <v>9.9999999999999978E-2</v>
      </c>
      <c r="M206" s="25">
        <f t="shared" si="16"/>
        <v>0.81899999999999973</v>
      </c>
      <c r="N206" s="25">
        <f t="shared" si="17"/>
        <v>7.3709999999999996</v>
      </c>
      <c r="O206" s="21">
        <v>6</v>
      </c>
      <c r="P206" s="25">
        <f t="shared" si="14"/>
        <v>44.225999999999999</v>
      </c>
    </row>
    <row r="207" spans="1:16" ht="27.75" x14ac:dyDescent="0.45">
      <c r="A207" s="17">
        <v>182</v>
      </c>
      <c r="B207" s="18" t="s">
        <v>214</v>
      </c>
      <c r="C207" s="19" t="s">
        <v>38</v>
      </c>
      <c r="D207" s="20">
        <v>8.01</v>
      </c>
      <c r="E207" s="21">
        <v>1</v>
      </c>
      <c r="F207" s="22" t="s">
        <v>39</v>
      </c>
      <c r="G207" s="23">
        <f t="shared" si="15"/>
        <v>8.01</v>
      </c>
      <c r="H207" s="23">
        <f t="shared" si="12"/>
        <v>6.6749999999999998</v>
      </c>
      <c r="I207" s="24">
        <v>0</v>
      </c>
      <c r="J207" s="24">
        <v>0.1</v>
      </c>
      <c r="K207" s="24">
        <v>0</v>
      </c>
      <c r="L207" s="24">
        <f t="shared" si="13"/>
        <v>9.9999999999999978E-2</v>
      </c>
      <c r="M207" s="25">
        <f t="shared" si="16"/>
        <v>0.80099999999999982</v>
      </c>
      <c r="N207" s="25">
        <f t="shared" si="17"/>
        <v>7.2089999999999996</v>
      </c>
      <c r="O207" s="21">
        <v>1</v>
      </c>
      <c r="P207" s="25">
        <f t="shared" si="14"/>
        <v>7.2089999999999996</v>
      </c>
    </row>
    <row r="208" spans="1:16" x14ac:dyDescent="0.45">
      <c r="A208" s="17">
        <v>183</v>
      </c>
      <c r="B208" s="18" t="s">
        <v>215</v>
      </c>
      <c r="C208" s="19" t="s">
        <v>38</v>
      </c>
      <c r="D208" s="20">
        <v>9.5399999999999991</v>
      </c>
      <c r="E208" s="21">
        <v>7</v>
      </c>
      <c r="F208" s="22" t="s">
        <v>39</v>
      </c>
      <c r="G208" s="23">
        <f t="shared" si="15"/>
        <v>66.78</v>
      </c>
      <c r="H208" s="23">
        <f t="shared" si="12"/>
        <v>55.650000000000006</v>
      </c>
      <c r="I208" s="24">
        <v>0</v>
      </c>
      <c r="J208" s="24">
        <v>0.1</v>
      </c>
      <c r="K208" s="24">
        <v>0</v>
      </c>
      <c r="L208" s="24">
        <f t="shared" si="13"/>
        <v>9.9999999999999978E-2</v>
      </c>
      <c r="M208" s="25">
        <f t="shared" si="16"/>
        <v>0.95399999999999974</v>
      </c>
      <c r="N208" s="25">
        <f t="shared" si="17"/>
        <v>8.5859999999999985</v>
      </c>
      <c r="O208" s="21">
        <v>7</v>
      </c>
      <c r="P208" s="25">
        <f t="shared" si="14"/>
        <v>60.10199999999999</v>
      </c>
    </row>
    <row r="209" spans="1:16" x14ac:dyDescent="0.45">
      <c r="A209" s="17">
        <v>184</v>
      </c>
      <c r="B209" s="18" t="s">
        <v>216</v>
      </c>
      <c r="C209" s="19" t="s">
        <v>38</v>
      </c>
      <c r="D209" s="20">
        <v>17.64</v>
      </c>
      <c r="E209" s="21">
        <v>6</v>
      </c>
      <c r="F209" s="22" t="s">
        <v>39</v>
      </c>
      <c r="G209" s="23">
        <f t="shared" si="15"/>
        <v>105.84</v>
      </c>
      <c r="H209" s="23">
        <f t="shared" si="12"/>
        <v>88.2</v>
      </c>
      <c r="I209" s="24">
        <v>0</v>
      </c>
      <c r="J209" s="24">
        <v>0.1</v>
      </c>
      <c r="K209" s="24">
        <v>0</v>
      </c>
      <c r="L209" s="24">
        <f t="shared" si="13"/>
        <v>9.9999999999999978E-2</v>
      </c>
      <c r="M209" s="25">
        <f t="shared" si="16"/>
        <v>1.7639999999999996</v>
      </c>
      <c r="N209" s="25">
        <f t="shared" si="17"/>
        <v>15.876000000000001</v>
      </c>
      <c r="O209" s="21">
        <v>6</v>
      </c>
      <c r="P209" s="25">
        <f t="shared" si="14"/>
        <v>95.256</v>
      </c>
    </row>
    <row r="210" spans="1:16" x14ac:dyDescent="0.45">
      <c r="A210" s="17">
        <v>185</v>
      </c>
      <c r="B210" s="18" t="s">
        <v>217</v>
      </c>
      <c r="C210" s="19" t="s">
        <v>38</v>
      </c>
      <c r="D210" s="20">
        <v>0.65</v>
      </c>
      <c r="E210" s="21">
        <v>26</v>
      </c>
      <c r="F210" s="22" t="s">
        <v>39</v>
      </c>
      <c r="G210" s="23">
        <f t="shared" si="15"/>
        <v>16.900000000000002</v>
      </c>
      <c r="H210" s="23">
        <f t="shared" si="12"/>
        <v>14.083333333333336</v>
      </c>
      <c r="I210" s="24">
        <v>0</v>
      </c>
      <c r="J210" s="24">
        <v>0.1</v>
      </c>
      <c r="K210" s="24">
        <v>0</v>
      </c>
      <c r="L210" s="24">
        <f t="shared" si="13"/>
        <v>9.9999999999999978E-2</v>
      </c>
      <c r="M210" s="25">
        <f t="shared" si="16"/>
        <v>6.4999999999999988E-2</v>
      </c>
      <c r="N210" s="25">
        <f t="shared" si="17"/>
        <v>0.58500000000000008</v>
      </c>
      <c r="O210" s="21">
        <v>26</v>
      </c>
      <c r="P210" s="25">
        <f t="shared" si="14"/>
        <v>15.210000000000003</v>
      </c>
    </row>
    <row r="211" spans="1:16" ht="41.65" x14ac:dyDescent="0.45">
      <c r="A211" s="17">
        <v>186</v>
      </c>
      <c r="B211" s="18" t="s">
        <v>218</v>
      </c>
      <c r="C211" s="19" t="s">
        <v>38</v>
      </c>
      <c r="D211" s="20">
        <v>5.13</v>
      </c>
      <c r="E211" s="21">
        <v>1</v>
      </c>
      <c r="F211" s="22" t="s">
        <v>39</v>
      </c>
      <c r="G211" s="23">
        <f t="shared" si="15"/>
        <v>5.13</v>
      </c>
      <c r="H211" s="23">
        <f t="shared" si="12"/>
        <v>4.2750000000000004</v>
      </c>
      <c r="I211" s="24">
        <v>0</v>
      </c>
      <c r="J211" s="24">
        <v>0.1</v>
      </c>
      <c r="K211" s="24">
        <v>0</v>
      </c>
      <c r="L211" s="24">
        <f t="shared" si="13"/>
        <v>9.9999999999999978E-2</v>
      </c>
      <c r="M211" s="25">
        <f t="shared" si="16"/>
        <v>0.5129999999999999</v>
      </c>
      <c r="N211" s="25">
        <f t="shared" si="17"/>
        <v>4.617</v>
      </c>
      <c r="O211" s="21">
        <v>1</v>
      </c>
      <c r="P211" s="25">
        <f t="shared" si="14"/>
        <v>4.617</v>
      </c>
    </row>
    <row r="212" spans="1:16" ht="27.75" x14ac:dyDescent="0.45">
      <c r="A212" s="17">
        <v>187</v>
      </c>
      <c r="B212" s="18" t="s">
        <v>219</v>
      </c>
      <c r="C212" s="19" t="s">
        <v>38</v>
      </c>
      <c r="D212" s="20">
        <v>11.84</v>
      </c>
      <c r="E212" s="21">
        <v>1</v>
      </c>
      <c r="F212" s="22" t="s">
        <v>39</v>
      </c>
      <c r="G212" s="23">
        <f t="shared" si="15"/>
        <v>11.84</v>
      </c>
      <c r="H212" s="23">
        <f t="shared" si="12"/>
        <v>9.8666666666666671</v>
      </c>
      <c r="I212" s="24">
        <v>0</v>
      </c>
      <c r="J212" s="24">
        <v>0.1</v>
      </c>
      <c r="K212" s="24">
        <v>0</v>
      </c>
      <c r="L212" s="24">
        <f t="shared" si="13"/>
        <v>9.9999999999999978E-2</v>
      </c>
      <c r="M212" s="25">
        <f t="shared" si="16"/>
        <v>1.1839999999999997</v>
      </c>
      <c r="N212" s="25">
        <f t="shared" si="17"/>
        <v>10.656000000000001</v>
      </c>
      <c r="O212" s="21">
        <v>1</v>
      </c>
      <c r="P212" s="25">
        <f t="shared" si="14"/>
        <v>10.656000000000001</v>
      </c>
    </row>
    <row r="213" spans="1:16" x14ac:dyDescent="0.45">
      <c r="A213" s="17">
        <v>188</v>
      </c>
      <c r="B213" s="18" t="s">
        <v>220</v>
      </c>
      <c r="C213" s="19" t="s">
        <v>38</v>
      </c>
      <c r="D213" s="20">
        <v>1.3</v>
      </c>
      <c r="E213" s="21">
        <v>1</v>
      </c>
      <c r="F213" s="22" t="s">
        <v>39</v>
      </c>
      <c r="G213" s="23">
        <f t="shared" si="15"/>
        <v>1.3</v>
      </c>
      <c r="H213" s="23">
        <f t="shared" si="12"/>
        <v>1.0833333333333335</v>
      </c>
      <c r="I213" s="24">
        <v>0</v>
      </c>
      <c r="J213" s="24">
        <v>0.1</v>
      </c>
      <c r="K213" s="24">
        <v>0</v>
      </c>
      <c r="L213" s="24">
        <f t="shared" si="13"/>
        <v>9.9999999999999978E-2</v>
      </c>
      <c r="M213" s="25">
        <f t="shared" si="16"/>
        <v>0.12999999999999998</v>
      </c>
      <c r="N213" s="25">
        <f t="shared" si="17"/>
        <v>1.1700000000000002</v>
      </c>
      <c r="O213" s="21">
        <v>1</v>
      </c>
      <c r="P213" s="25">
        <f t="shared" si="14"/>
        <v>1.1700000000000002</v>
      </c>
    </row>
    <row r="214" spans="1:16" x14ac:dyDescent="0.45">
      <c r="A214" s="17">
        <v>189</v>
      </c>
      <c r="B214" s="18" t="s">
        <v>221</v>
      </c>
      <c r="C214" s="19" t="s">
        <v>38</v>
      </c>
      <c r="D214" s="20">
        <v>0.99</v>
      </c>
      <c r="E214" s="21">
        <v>6</v>
      </c>
      <c r="F214" s="22" t="s">
        <v>39</v>
      </c>
      <c r="G214" s="23">
        <f t="shared" si="15"/>
        <v>5.9399999999999995</v>
      </c>
      <c r="H214" s="23">
        <f t="shared" si="12"/>
        <v>4.95</v>
      </c>
      <c r="I214" s="24">
        <v>0</v>
      </c>
      <c r="J214" s="24">
        <v>0.1</v>
      </c>
      <c r="K214" s="24">
        <v>0</v>
      </c>
      <c r="L214" s="24">
        <f t="shared" si="13"/>
        <v>9.9999999999999978E-2</v>
      </c>
      <c r="M214" s="25">
        <f t="shared" si="16"/>
        <v>9.8999999999999977E-2</v>
      </c>
      <c r="N214" s="25">
        <f t="shared" si="17"/>
        <v>0.89100000000000001</v>
      </c>
      <c r="O214" s="21">
        <v>6</v>
      </c>
      <c r="P214" s="25">
        <f t="shared" si="14"/>
        <v>5.3460000000000001</v>
      </c>
    </row>
    <row r="215" spans="1:16" ht="41.65" x14ac:dyDescent="0.45">
      <c r="A215" s="17">
        <v>190</v>
      </c>
      <c r="B215" s="18" t="s">
        <v>222</v>
      </c>
      <c r="C215" s="19" t="s">
        <v>38</v>
      </c>
      <c r="D215" s="20">
        <v>1.85</v>
      </c>
      <c r="E215" s="21">
        <v>1</v>
      </c>
      <c r="F215" s="22" t="s">
        <v>39</v>
      </c>
      <c r="G215" s="23">
        <f t="shared" si="15"/>
        <v>1.85</v>
      </c>
      <c r="H215" s="23">
        <f t="shared" si="12"/>
        <v>1.5416666666666667</v>
      </c>
      <c r="I215" s="24">
        <v>0</v>
      </c>
      <c r="J215" s="24">
        <v>0.1</v>
      </c>
      <c r="K215" s="24">
        <v>0</v>
      </c>
      <c r="L215" s="24">
        <f t="shared" si="13"/>
        <v>9.9999999999999978E-2</v>
      </c>
      <c r="M215" s="25">
        <f t="shared" si="16"/>
        <v>0.18499999999999997</v>
      </c>
      <c r="N215" s="25">
        <f t="shared" si="17"/>
        <v>1.665</v>
      </c>
      <c r="O215" s="21">
        <v>1</v>
      </c>
      <c r="P215" s="25">
        <f t="shared" si="14"/>
        <v>1.665</v>
      </c>
    </row>
    <row r="216" spans="1:16" ht="41.65" x14ac:dyDescent="0.45">
      <c r="A216" s="17">
        <v>191</v>
      </c>
      <c r="B216" s="18" t="s">
        <v>223</v>
      </c>
      <c r="C216" s="19" t="s">
        <v>38</v>
      </c>
      <c r="D216" s="20">
        <v>2.3199999999999998</v>
      </c>
      <c r="E216" s="21">
        <v>8</v>
      </c>
      <c r="F216" s="22" t="s">
        <v>39</v>
      </c>
      <c r="G216" s="23">
        <f t="shared" si="15"/>
        <v>18.559999999999999</v>
      </c>
      <c r="H216" s="23">
        <f t="shared" si="12"/>
        <v>15.466666666666667</v>
      </c>
      <c r="I216" s="24">
        <v>0</v>
      </c>
      <c r="J216" s="24">
        <v>0.1</v>
      </c>
      <c r="K216" s="24">
        <v>0</v>
      </c>
      <c r="L216" s="24">
        <f t="shared" si="13"/>
        <v>9.9999999999999978E-2</v>
      </c>
      <c r="M216" s="25">
        <f t="shared" si="16"/>
        <v>0.23199999999999993</v>
      </c>
      <c r="N216" s="25">
        <f t="shared" si="17"/>
        <v>2.0880000000000001</v>
      </c>
      <c r="O216" s="21">
        <v>8</v>
      </c>
      <c r="P216" s="25">
        <f t="shared" si="14"/>
        <v>16.704000000000001</v>
      </c>
    </row>
    <row r="217" spans="1:16" ht="41.65" x14ac:dyDescent="0.45">
      <c r="A217" s="17">
        <v>192</v>
      </c>
      <c r="B217" s="18" t="s">
        <v>224</v>
      </c>
      <c r="C217" s="19" t="s">
        <v>38</v>
      </c>
      <c r="D217" s="20">
        <v>2.29</v>
      </c>
      <c r="E217" s="21">
        <v>1</v>
      </c>
      <c r="F217" s="22" t="s">
        <v>39</v>
      </c>
      <c r="G217" s="23">
        <f t="shared" si="15"/>
        <v>2.29</v>
      </c>
      <c r="H217" s="23">
        <f t="shared" si="12"/>
        <v>1.9083333333333334</v>
      </c>
      <c r="I217" s="24">
        <v>0</v>
      </c>
      <c r="J217" s="24">
        <v>0.1</v>
      </c>
      <c r="K217" s="24">
        <v>0</v>
      </c>
      <c r="L217" s="24">
        <f t="shared" si="13"/>
        <v>9.9999999999999978E-2</v>
      </c>
      <c r="M217" s="25">
        <f t="shared" si="16"/>
        <v>0.22899999999999995</v>
      </c>
      <c r="N217" s="25">
        <f t="shared" si="17"/>
        <v>2.0609999999999999</v>
      </c>
      <c r="O217" s="21">
        <v>1</v>
      </c>
      <c r="P217" s="25">
        <f t="shared" si="14"/>
        <v>2.0609999999999999</v>
      </c>
    </row>
    <row r="218" spans="1:16" ht="41.65" x14ac:dyDescent="0.45">
      <c r="A218" s="17">
        <v>193</v>
      </c>
      <c r="B218" s="18" t="s">
        <v>225</v>
      </c>
      <c r="C218" s="19" t="s">
        <v>38</v>
      </c>
      <c r="D218" s="20">
        <v>0.7</v>
      </c>
      <c r="E218" s="21">
        <v>28</v>
      </c>
      <c r="F218" s="22" t="s">
        <v>39</v>
      </c>
      <c r="G218" s="23">
        <f t="shared" si="15"/>
        <v>19.599999999999998</v>
      </c>
      <c r="H218" s="23">
        <f t="shared" ref="H218:H281" si="18">G218/1.2</f>
        <v>16.333333333333332</v>
      </c>
      <c r="I218" s="24">
        <v>0</v>
      </c>
      <c r="J218" s="24">
        <v>0.1</v>
      </c>
      <c r="K218" s="24">
        <v>0</v>
      </c>
      <c r="L218" s="24">
        <f t="shared" ref="L218:L281" si="19">1-(1-K218)*(1-J218)*(1-I218)</f>
        <v>9.9999999999999978E-2</v>
      </c>
      <c r="M218" s="25">
        <f t="shared" si="16"/>
        <v>6.9999999999999979E-2</v>
      </c>
      <c r="N218" s="25">
        <f t="shared" si="17"/>
        <v>0.63</v>
      </c>
      <c r="O218" s="21">
        <v>28</v>
      </c>
      <c r="P218" s="25">
        <f t="shared" ref="P218:P281" si="20">N218*O218</f>
        <v>17.64</v>
      </c>
    </row>
    <row r="219" spans="1:16" ht="41.65" x14ac:dyDescent="0.45">
      <c r="A219" s="17">
        <v>194</v>
      </c>
      <c r="B219" s="18" t="s">
        <v>226</v>
      </c>
      <c r="C219" s="19" t="s">
        <v>38</v>
      </c>
      <c r="D219" s="20">
        <v>1.33</v>
      </c>
      <c r="E219" s="21">
        <v>1</v>
      </c>
      <c r="F219" s="22" t="s">
        <v>39</v>
      </c>
      <c r="G219" s="23">
        <f t="shared" ref="G219:G282" si="21">D219*E219</f>
        <v>1.33</v>
      </c>
      <c r="H219" s="23">
        <f t="shared" si="18"/>
        <v>1.1083333333333334</v>
      </c>
      <c r="I219" s="24">
        <v>0</v>
      </c>
      <c r="J219" s="24">
        <v>0.1</v>
      </c>
      <c r="K219" s="24">
        <v>0</v>
      </c>
      <c r="L219" s="24">
        <f t="shared" si="19"/>
        <v>9.9999999999999978E-2</v>
      </c>
      <c r="M219" s="25">
        <f t="shared" ref="M219:M282" si="22">L219*D219</f>
        <v>0.13299999999999998</v>
      </c>
      <c r="N219" s="25">
        <f t="shared" ref="N219:N282" si="23">D219-M219</f>
        <v>1.1970000000000001</v>
      </c>
      <c r="O219" s="21">
        <v>1</v>
      </c>
      <c r="P219" s="25">
        <f t="shared" si="20"/>
        <v>1.1970000000000001</v>
      </c>
    </row>
    <row r="220" spans="1:16" ht="27.75" x14ac:dyDescent="0.45">
      <c r="A220" s="17">
        <v>195</v>
      </c>
      <c r="B220" s="18" t="s">
        <v>227</v>
      </c>
      <c r="C220" s="19" t="s">
        <v>38</v>
      </c>
      <c r="D220" s="20">
        <v>1.17</v>
      </c>
      <c r="E220" s="21">
        <v>1</v>
      </c>
      <c r="F220" s="22" t="s">
        <v>39</v>
      </c>
      <c r="G220" s="23">
        <f t="shared" si="21"/>
        <v>1.17</v>
      </c>
      <c r="H220" s="23">
        <f t="shared" si="18"/>
        <v>0.97499999999999998</v>
      </c>
      <c r="I220" s="24">
        <v>0</v>
      </c>
      <c r="J220" s="24">
        <v>0.1</v>
      </c>
      <c r="K220" s="24">
        <v>0</v>
      </c>
      <c r="L220" s="24">
        <f t="shared" si="19"/>
        <v>9.9999999999999978E-2</v>
      </c>
      <c r="M220" s="25">
        <f t="shared" si="22"/>
        <v>0.11699999999999997</v>
      </c>
      <c r="N220" s="25">
        <f t="shared" si="23"/>
        <v>1.0529999999999999</v>
      </c>
      <c r="O220" s="21">
        <v>1</v>
      </c>
      <c r="P220" s="25">
        <f t="shared" si="20"/>
        <v>1.0529999999999999</v>
      </c>
    </row>
    <row r="221" spans="1:16" ht="27.75" x14ac:dyDescent="0.45">
      <c r="A221" s="17">
        <v>196</v>
      </c>
      <c r="B221" s="18" t="s">
        <v>228</v>
      </c>
      <c r="C221" s="19" t="s">
        <v>38</v>
      </c>
      <c r="D221" s="20">
        <v>2.99</v>
      </c>
      <c r="E221" s="21">
        <v>1</v>
      </c>
      <c r="F221" s="22" t="s">
        <v>39</v>
      </c>
      <c r="G221" s="23">
        <f t="shared" si="21"/>
        <v>2.99</v>
      </c>
      <c r="H221" s="23">
        <f t="shared" si="18"/>
        <v>2.4916666666666671</v>
      </c>
      <c r="I221" s="24">
        <v>0</v>
      </c>
      <c r="J221" s="24">
        <v>0.1</v>
      </c>
      <c r="K221" s="24">
        <v>0</v>
      </c>
      <c r="L221" s="24">
        <f t="shared" si="19"/>
        <v>9.9999999999999978E-2</v>
      </c>
      <c r="M221" s="25">
        <f t="shared" si="22"/>
        <v>0.29899999999999993</v>
      </c>
      <c r="N221" s="25">
        <f t="shared" si="23"/>
        <v>2.6910000000000003</v>
      </c>
      <c r="O221" s="21">
        <v>1</v>
      </c>
      <c r="P221" s="25">
        <f t="shared" si="20"/>
        <v>2.6910000000000003</v>
      </c>
    </row>
    <row r="222" spans="1:16" ht="27.75" x14ac:dyDescent="0.45">
      <c r="A222" s="17">
        <v>197</v>
      </c>
      <c r="B222" s="18" t="s">
        <v>229</v>
      </c>
      <c r="C222" s="19" t="s">
        <v>38</v>
      </c>
      <c r="D222" s="20">
        <v>25.58</v>
      </c>
      <c r="E222" s="21">
        <v>1</v>
      </c>
      <c r="F222" s="22" t="s">
        <v>39</v>
      </c>
      <c r="G222" s="23">
        <f t="shared" si="21"/>
        <v>25.58</v>
      </c>
      <c r="H222" s="23">
        <f t="shared" si="18"/>
        <v>21.316666666666666</v>
      </c>
      <c r="I222" s="24">
        <v>0</v>
      </c>
      <c r="J222" s="24">
        <v>0.1</v>
      </c>
      <c r="K222" s="24">
        <v>0</v>
      </c>
      <c r="L222" s="24">
        <f t="shared" si="19"/>
        <v>9.9999999999999978E-2</v>
      </c>
      <c r="M222" s="25">
        <f t="shared" si="22"/>
        <v>2.5579999999999994</v>
      </c>
      <c r="N222" s="25">
        <f t="shared" si="23"/>
        <v>23.021999999999998</v>
      </c>
      <c r="O222" s="21">
        <v>1</v>
      </c>
      <c r="P222" s="25">
        <f t="shared" si="20"/>
        <v>23.021999999999998</v>
      </c>
    </row>
    <row r="223" spans="1:16" x14ac:dyDescent="0.45">
      <c r="A223" s="17">
        <v>198</v>
      </c>
      <c r="B223" s="18" t="s">
        <v>230</v>
      </c>
      <c r="C223" s="19" t="s">
        <v>38</v>
      </c>
      <c r="D223" s="20">
        <v>0.2</v>
      </c>
      <c r="E223" s="21">
        <v>32</v>
      </c>
      <c r="F223" s="22" t="s">
        <v>39</v>
      </c>
      <c r="G223" s="23">
        <f t="shared" si="21"/>
        <v>6.4</v>
      </c>
      <c r="H223" s="23">
        <f t="shared" si="18"/>
        <v>5.3333333333333339</v>
      </c>
      <c r="I223" s="24">
        <v>0</v>
      </c>
      <c r="J223" s="24">
        <v>0.1</v>
      </c>
      <c r="K223" s="24">
        <v>0</v>
      </c>
      <c r="L223" s="24">
        <f t="shared" si="19"/>
        <v>9.9999999999999978E-2</v>
      </c>
      <c r="M223" s="25">
        <f t="shared" si="22"/>
        <v>1.9999999999999997E-2</v>
      </c>
      <c r="N223" s="25">
        <f t="shared" si="23"/>
        <v>0.18000000000000002</v>
      </c>
      <c r="O223" s="21">
        <v>32</v>
      </c>
      <c r="P223" s="25">
        <f t="shared" si="20"/>
        <v>5.7600000000000007</v>
      </c>
    </row>
    <row r="224" spans="1:16" ht="41.65" x14ac:dyDescent="0.45">
      <c r="A224" s="17">
        <v>199</v>
      </c>
      <c r="B224" s="18" t="s">
        <v>231</v>
      </c>
      <c r="C224" s="19" t="s">
        <v>38</v>
      </c>
      <c r="D224" s="20">
        <v>1.64</v>
      </c>
      <c r="E224" s="21">
        <v>2</v>
      </c>
      <c r="F224" s="22" t="s">
        <v>39</v>
      </c>
      <c r="G224" s="23">
        <f t="shared" si="21"/>
        <v>3.28</v>
      </c>
      <c r="H224" s="23">
        <f t="shared" si="18"/>
        <v>2.7333333333333334</v>
      </c>
      <c r="I224" s="24">
        <v>0</v>
      </c>
      <c r="J224" s="24">
        <v>0.1</v>
      </c>
      <c r="K224" s="24">
        <v>0</v>
      </c>
      <c r="L224" s="24">
        <f t="shared" si="19"/>
        <v>9.9999999999999978E-2</v>
      </c>
      <c r="M224" s="25">
        <f t="shared" si="22"/>
        <v>0.16399999999999995</v>
      </c>
      <c r="N224" s="25">
        <f t="shared" si="23"/>
        <v>1.476</v>
      </c>
      <c r="O224" s="21">
        <v>2</v>
      </c>
      <c r="P224" s="25">
        <f t="shared" si="20"/>
        <v>2.952</v>
      </c>
    </row>
    <row r="225" spans="1:16" ht="41.65" x14ac:dyDescent="0.45">
      <c r="A225" s="17">
        <v>200</v>
      </c>
      <c r="B225" s="18" t="s">
        <v>232</v>
      </c>
      <c r="C225" s="19" t="s">
        <v>38</v>
      </c>
      <c r="D225" s="20">
        <v>10.4</v>
      </c>
      <c r="E225" s="21">
        <v>1</v>
      </c>
      <c r="F225" s="22" t="s">
        <v>39</v>
      </c>
      <c r="G225" s="23">
        <f t="shared" si="21"/>
        <v>10.4</v>
      </c>
      <c r="H225" s="23">
        <f t="shared" si="18"/>
        <v>8.6666666666666679</v>
      </c>
      <c r="I225" s="24">
        <v>0</v>
      </c>
      <c r="J225" s="24">
        <v>0.1</v>
      </c>
      <c r="K225" s="24">
        <v>0</v>
      </c>
      <c r="L225" s="24">
        <f t="shared" si="19"/>
        <v>9.9999999999999978E-2</v>
      </c>
      <c r="M225" s="25">
        <f t="shared" si="22"/>
        <v>1.0399999999999998</v>
      </c>
      <c r="N225" s="25">
        <f t="shared" si="23"/>
        <v>9.3600000000000012</v>
      </c>
      <c r="O225" s="21">
        <v>1</v>
      </c>
      <c r="P225" s="25">
        <f t="shared" si="20"/>
        <v>9.3600000000000012</v>
      </c>
    </row>
    <row r="226" spans="1:16" ht="41.65" x14ac:dyDescent="0.45">
      <c r="A226" s="17">
        <v>201</v>
      </c>
      <c r="B226" s="18" t="s">
        <v>233</v>
      </c>
      <c r="C226" s="19" t="s">
        <v>38</v>
      </c>
      <c r="D226" s="20">
        <v>1.47</v>
      </c>
      <c r="E226" s="21">
        <v>3</v>
      </c>
      <c r="F226" s="22" t="s">
        <v>39</v>
      </c>
      <c r="G226" s="23">
        <f t="shared" si="21"/>
        <v>4.41</v>
      </c>
      <c r="H226" s="23">
        <f t="shared" si="18"/>
        <v>3.6750000000000003</v>
      </c>
      <c r="I226" s="24">
        <v>0</v>
      </c>
      <c r="J226" s="24">
        <v>0.1</v>
      </c>
      <c r="K226" s="24">
        <v>0</v>
      </c>
      <c r="L226" s="24">
        <f t="shared" si="19"/>
        <v>9.9999999999999978E-2</v>
      </c>
      <c r="M226" s="25">
        <f t="shared" si="22"/>
        <v>0.14699999999999996</v>
      </c>
      <c r="N226" s="25">
        <f t="shared" si="23"/>
        <v>1.323</v>
      </c>
      <c r="O226" s="21">
        <v>3</v>
      </c>
      <c r="P226" s="25">
        <f t="shared" si="20"/>
        <v>3.9689999999999999</v>
      </c>
    </row>
    <row r="227" spans="1:16" ht="41.65" x14ac:dyDescent="0.45">
      <c r="A227" s="17">
        <v>202</v>
      </c>
      <c r="B227" s="18" t="s">
        <v>234</v>
      </c>
      <c r="C227" s="19" t="s">
        <v>38</v>
      </c>
      <c r="D227" s="20">
        <v>2.99</v>
      </c>
      <c r="E227" s="21">
        <v>1</v>
      </c>
      <c r="F227" s="22" t="s">
        <v>39</v>
      </c>
      <c r="G227" s="23">
        <f t="shared" si="21"/>
        <v>2.99</v>
      </c>
      <c r="H227" s="23">
        <f t="shared" si="18"/>
        <v>2.4916666666666671</v>
      </c>
      <c r="I227" s="24">
        <v>0</v>
      </c>
      <c r="J227" s="24">
        <v>0.1</v>
      </c>
      <c r="K227" s="24">
        <v>0</v>
      </c>
      <c r="L227" s="24">
        <f t="shared" si="19"/>
        <v>9.9999999999999978E-2</v>
      </c>
      <c r="M227" s="25">
        <f t="shared" si="22"/>
        <v>0.29899999999999993</v>
      </c>
      <c r="N227" s="25">
        <f t="shared" si="23"/>
        <v>2.6910000000000003</v>
      </c>
      <c r="O227" s="21">
        <v>1</v>
      </c>
      <c r="P227" s="25">
        <f t="shared" si="20"/>
        <v>2.6910000000000003</v>
      </c>
    </row>
    <row r="228" spans="1:16" ht="27.75" x14ac:dyDescent="0.45">
      <c r="A228" s="17">
        <v>203</v>
      </c>
      <c r="B228" s="18" t="s">
        <v>235</v>
      </c>
      <c r="C228" s="19" t="s">
        <v>38</v>
      </c>
      <c r="D228" s="20">
        <v>6.3</v>
      </c>
      <c r="E228" s="21">
        <v>1</v>
      </c>
      <c r="F228" s="22" t="s">
        <v>39</v>
      </c>
      <c r="G228" s="23">
        <f t="shared" si="21"/>
        <v>6.3</v>
      </c>
      <c r="H228" s="23">
        <f t="shared" si="18"/>
        <v>5.25</v>
      </c>
      <c r="I228" s="24">
        <v>0</v>
      </c>
      <c r="J228" s="24">
        <v>0.1</v>
      </c>
      <c r="K228" s="24">
        <v>0</v>
      </c>
      <c r="L228" s="24">
        <f t="shared" si="19"/>
        <v>9.9999999999999978E-2</v>
      </c>
      <c r="M228" s="25">
        <f t="shared" si="22"/>
        <v>0.62999999999999989</v>
      </c>
      <c r="N228" s="25">
        <f t="shared" si="23"/>
        <v>5.67</v>
      </c>
      <c r="O228" s="21">
        <v>1</v>
      </c>
      <c r="P228" s="25">
        <f t="shared" si="20"/>
        <v>5.67</v>
      </c>
    </row>
    <row r="229" spans="1:16" ht="41.65" x14ac:dyDescent="0.45">
      <c r="A229" s="17">
        <v>204</v>
      </c>
      <c r="B229" s="18" t="s">
        <v>236</v>
      </c>
      <c r="C229" s="19" t="s">
        <v>38</v>
      </c>
      <c r="D229" s="20">
        <v>3.53</v>
      </c>
      <c r="E229" s="21">
        <v>2</v>
      </c>
      <c r="F229" s="22" t="s">
        <v>39</v>
      </c>
      <c r="G229" s="23">
        <f t="shared" si="21"/>
        <v>7.06</v>
      </c>
      <c r="H229" s="23">
        <f t="shared" si="18"/>
        <v>5.8833333333333329</v>
      </c>
      <c r="I229" s="24">
        <v>0</v>
      </c>
      <c r="J229" s="24">
        <v>0.1</v>
      </c>
      <c r="K229" s="24">
        <v>0</v>
      </c>
      <c r="L229" s="24">
        <f t="shared" si="19"/>
        <v>9.9999999999999978E-2</v>
      </c>
      <c r="M229" s="25">
        <f t="shared" si="22"/>
        <v>0.35299999999999992</v>
      </c>
      <c r="N229" s="25">
        <f t="shared" si="23"/>
        <v>3.177</v>
      </c>
      <c r="O229" s="21">
        <v>2</v>
      </c>
      <c r="P229" s="25">
        <f t="shared" si="20"/>
        <v>6.3540000000000001</v>
      </c>
    </row>
    <row r="230" spans="1:16" ht="41.65" x14ac:dyDescent="0.45">
      <c r="A230" s="17">
        <v>205</v>
      </c>
      <c r="B230" s="18" t="s">
        <v>237</v>
      </c>
      <c r="C230" s="19" t="s">
        <v>38</v>
      </c>
      <c r="D230" s="20">
        <v>3.83</v>
      </c>
      <c r="E230" s="21">
        <v>12</v>
      </c>
      <c r="F230" s="22" t="s">
        <v>39</v>
      </c>
      <c r="G230" s="23">
        <f t="shared" si="21"/>
        <v>45.96</v>
      </c>
      <c r="H230" s="23">
        <f t="shared" si="18"/>
        <v>38.300000000000004</v>
      </c>
      <c r="I230" s="24">
        <v>0</v>
      </c>
      <c r="J230" s="24">
        <v>0.1</v>
      </c>
      <c r="K230" s="24">
        <v>0</v>
      </c>
      <c r="L230" s="24">
        <f t="shared" si="19"/>
        <v>9.9999999999999978E-2</v>
      </c>
      <c r="M230" s="25">
        <f t="shared" si="22"/>
        <v>0.3829999999999999</v>
      </c>
      <c r="N230" s="25">
        <f t="shared" si="23"/>
        <v>3.4470000000000001</v>
      </c>
      <c r="O230" s="21">
        <v>12</v>
      </c>
      <c r="P230" s="25">
        <f t="shared" si="20"/>
        <v>41.364000000000004</v>
      </c>
    </row>
    <row r="231" spans="1:16" ht="41.65" x14ac:dyDescent="0.45">
      <c r="A231" s="17">
        <v>206</v>
      </c>
      <c r="B231" s="18" t="s">
        <v>238</v>
      </c>
      <c r="C231" s="19" t="s">
        <v>38</v>
      </c>
      <c r="D231" s="20">
        <v>1.26</v>
      </c>
      <c r="E231" s="21">
        <v>4</v>
      </c>
      <c r="F231" s="22" t="s">
        <v>39</v>
      </c>
      <c r="G231" s="23">
        <f t="shared" si="21"/>
        <v>5.04</v>
      </c>
      <c r="H231" s="23">
        <f t="shared" si="18"/>
        <v>4.2</v>
      </c>
      <c r="I231" s="24">
        <v>0</v>
      </c>
      <c r="J231" s="24">
        <v>0.1</v>
      </c>
      <c r="K231" s="24">
        <v>0</v>
      </c>
      <c r="L231" s="24">
        <f t="shared" si="19"/>
        <v>9.9999999999999978E-2</v>
      </c>
      <c r="M231" s="25">
        <f t="shared" si="22"/>
        <v>0.12599999999999997</v>
      </c>
      <c r="N231" s="25">
        <f t="shared" si="23"/>
        <v>1.1340000000000001</v>
      </c>
      <c r="O231" s="21">
        <v>4</v>
      </c>
      <c r="P231" s="25">
        <f t="shared" si="20"/>
        <v>4.5360000000000005</v>
      </c>
    </row>
    <row r="232" spans="1:16" ht="27.75" x14ac:dyDescent="0.45">
      <c r="A232" s="17">
        <v>207</v>
      </c>
      <c r="B232" s="18" t="s">
        <v>239</v>
      </c>
      <c r="C232" s="19" t="s">
        <v>38</v>
      </c>
      <c r="D232" s="20">
        <v>1.48</v>
      </c>
      <c r="E232" s="21">
        <v>28</v>
      </c>
      <c r="F232" s="22" t="s">
        <v>39</v>
      </c>
      <c r="G232" s="23">
        <f t="shared" si="21"/>
        <v>41.44</v>
      </c>
      <c r="H232" s="23">
        <f t="shared" si="18"/>
        <v>34.533333333333331</v>
      </c>
      <c r="I232" s="24">
        <v>0</v>
      </c>
      <c r="J232" s="24">
        <v>0.1</v>
      </c>
      <c r="K232" s="24">
        <v>0</v>
      </c>
      <c r="L232" s="24">
        <f t="shared" si="19"/>
        <v>9.9999999999999978E-2</v>
      </c>
      <c r="M232" s="25">
        <f t="shared" si="22"/>
        <v>0.14799999999999996</v>
      </c>
      <c r="N232" s="25">
        <f t="shared" si="23"/>
        <v>1.3320000000000001</v>
      </c>
      <c r="O232" s="21">
        <v>28</v>
      </c>
      <c r="P232" s="25">
        <f t="shared" si="20"/>
        <v>37.295999999999999</v>
      </c>
    </row>
    <row r="233" spans="1:16" ht="41.65" x14ac:dyDescent="0.45">
      <c r="A233" s="17">
        <v>208</v>
      </c>
      <c r="B233" s="18" t="s">
        <v>240</v>
      </c>
      <c r="C233" s="19" t="s">
        <v>38</v>
      </c>
      <c r="D233" s="20">
        <v>0.97</v>
      </c>
      <c r="E233" s="21">
        <v>6</v>
      </c>
      <c r="F233" s="22" t="s">
        <v>39</v>
      </c>
      <c r="G233" s="23">
        <f t="shared" si="21"/>
        <v>5.82</v>
      </c>
      <c r="H233" s="23">
        <f t="shared" si="18"/>
        <v>4.8500000000000005</v>
      </c>
      <c r="I233" s="24">
        <v>0</v>
      </c>
      <c r="J233" s="24">
        <v>0.1</v>
      </c>
      <c r="K233" s="24">
        <v>0</v>
      </c>
      <c r="L233" s="24">
        <f t="shared" si="19"/>
        <v>9.9999999999999978E-2</v>
      </c>
      <c r="M233" s="25">
        <f t="shared" si="22"/>
        <v>9.6999999999999975E-2</v>
      </c>
      <c r="N233" s="25">
        <f t="shared" si="23"/>
        <v>0.873</v>
      </c>
      <c r="O233" s="21">
        <v>6</v>
      </c>
      <c r="P233" s="25">
        <f t="shared" si="20"/>
        <v>5.2379999999999995</v>
      </c>
    </row>
    <row r="234" spans="1:16" ht="27.75" x14ac:dyDescent="0.45">
      <c r="A234" s="17">
        <v>209</v>
      </c>
      <c r="B234" s="18" t="s">
        <v>241</v>
      </c>
      <c r="C234" s="19" t="s">
        <v>38</v>
      </c>
      <c r="D234" s="20">
        <v>1.83</v>
      </c>
      <c r="E234" s="21">
        <v>4</v>
      </c>
      <c r="F234" s="22" t="s">
        <v>39</v>
      </c>
      <c r="G234" s="23">
        <f t="shared" si="21"/>
        <v>7.32</v>
      </c>
      <c r="H234" s="23">
        <f t="shared" si="18"/>
        <v>6.1000000000000005</v>
      </c>
      <c r="I234" s="24">
        <v>0</v>
      </c>
      <c r="J234" s="24">
        <v>0.1</v>
      </c>
      <c r="K234" s="24">
        <v>0</v>
      </c>
      <c r="L234" s="24">
        <f t="shared" si="19"/>
        <v>9.9999999999999978E-2</v>
      </c>
      <c r="M234" s="25">
        <f t="shared" si="22"/>
        <v>0.18299999999999997</v>
      </c>
      <c r="N234" s="25">
        <f t="shared" si="23"/>
        <v>1.647</v>
      </c>
      <c r="O234" s="21">
        <v>4</v>
      </c>
      <c r="P234" s="25">
        <f t="shared" si="20"/>
        <v>6.5880000000000001</v>
      </c>
    </row>
    <row r="235" spans="1:16" ht="27.75" x14ac:dyDescent="0.45">
      <c r="A235" s="17">
        <v>210</v>
      </c>
      <c r="B235" s="18" t="s">
        <v>242</v>
      </c>
      <c r="C235" s="19" t="s">
        <v>38</v>
      </c>
      <c r="D235" s="20">
        <v>6.25</v>
      </c>
      <c r="E235" s="21">
        <v>8</v>
      </c>
      <c r="F235" s="22" t="s">
        <v>39</v>
      </c>
      <c r="G235" s="23">
        <f t="shared" si="21"/>
        <v>50</v>
      </c>
      <c r="H235" s="23">
        <f t="shared" si="18"/>
        <v>41.666666666666671</v>
      </c>
      <c r="I235" s="24">
        <v>0</v>
      </c>
      <c r="J235" s="24">
        <v>0.1</v>
      </c>
      <c r="K235" s="24">
        <v>0</v>
      </c>
      <c r="L235" s="24">
        <f t="shared" si="19"/>
        <v>9.9999999999999978E-2</v>
      </c>
      <c r="M235" s="25">
        <f t="shared" si="22"/>
        <v>0.62499999999999989</v>
      </c>
      <c r="N235" s="25">
        <f t="shared" si="23"/>
        <v>5.625</v>
      </c>
      <c r="O235" s="21">
        <v>8</v>
      </c>
      <c r="P235" s="25">
        <f t="shared" si="20"/>
        <v>45</v>
      </c>
    </row>
    <row r="236" spans="1:16" ht="27.75" x14ac:dyDescent="0.45">
      <c r="A236" s="17">
        <v>211</v>
      </c>
      <c r="B236" s="18" t="s">
        <v>242</v>
      </c>
      <c r="C236" s="19" t="s">
        <v>38</v>
      </c>
      <c r="D236" s="20">
        <v>6.25</v>
      </c>
      <c r="E236" s="21">
        <v>10</v>
      </c>
      <c r="F236" s="22" t="s">
        <v>39</v>
      </c>
      <c r="G236" s="23">
        <f t="shared" si="21"/>
        <v>62.5</v>
      </c>
      <c r="H236" s="23">
        <f t="shared" si="18"/>
        <v>52.083333333333336</v>
      </c>
      <c r="I236" s="24">
        <v>0</v>
      </c>
      <c r="J236" s="24">
        <v>0.1</v>
      </c>
      <c r="K236" s="24">
        <v>0</v>
      </c>
      <c r="L236" s="24">
        <f t="shared" si="19"/>
        <v>9.9999999999999978E-2</v>
      </c>
      <c r="M236" s="25">
        <f t="shared" si="22"/>
        <v>0.62499999999999989</v>
      </c>
      <c r="N236" s="25">
        <f t="shared" si="23"/>
        <v>5.625</v>
      </c>
      <c r="O236" s="21">
        <v>10</v>
      </c>
      <c r="P236" s="25">
        <f t="shared" si="20"/>
        <v>56.25</v>
      </c>
    </row>
    <row r="237" spans="1:16" ht="41.65" x14ac:dyDescent="0.45">
      <c r="A237" s="17">
        <v>212</v>
      </c>
      <c r="B237" s="18" t="s">
        <v>243</v>
      </c>
      <c r="C237" s="19" t="s">
        <v>38</v>
      </c>
      <c r="D237" s="20">
        <v>5.85</v>
      </c>
      <c r="E237" s="21">
        <v>8</v>
      </c>
      <c r="F237" s="22" t="s">
        <v>39</v>
      </c>
      <c r="G237" s="23">
        <f t="shared" si="21"/>
        <v>46.8</v>
      </c>
      <c r="H237" s="23">
        <f t="shared" si="18"/>
        <v>39</v>
      </c>
      <c r="I237" s="24">
        <v>0</v>
      </c>
      <c r="J237" s="24">
        <v>0.1</v>
      </c>
      <c r="K237" s="24">
        <v>0</v>
      </c>
      <c r="L237" s="24">
        <f t="shared" si="19"/>
        <v>9.9999999999999978E-2</v>
      </c>
      <c r="M237" s="25">
        <f t="shared" si="22"/>
        <v>0.58499999999999985</v>
      </c>
      <c r="N237" s="25">
        <f t="shared" si="23"/>
        <v>5.2649999999999997</v>
      </c>
      <c r="O237" s="21">
        <v>8</v>
      </c>
      <c r="P237" s="25">
        <f t="shared" si="20"/>
        <v>42.12</v>
      </c>
    </row>
    <row r="238" spans="1:16" ht="41.65" x14ac:dyDescent="0.45">
      <c r="A238" s="17">
        <v>213</v>
      </c>
      <c r="B238" s="18" t="s">
        <v>244</v>
      </c>
      <c r="C238" s="19" t="s">
        <v>38</v>
      </c>
      <c r="D238" s="20">
        <v>13.72</v>
      </c>
      <c r="E238" s="21">
        <v>2</v>
      </c>
      <c r="F238" s="22" t="s">
        <v>39</v>
      </c>
      <c r="G238" s="23">
        <f t="shared" si="21"/>
        <v>27.44</v>
      </c>
      <c r="H238" s="23">
        <f t="shared" si="18"/>
        <v>22.866666666666667</v>
      </c>
      <c r="I238" s="24">
        <v>0</v>
      </c>
      <c r="J238" s="24">
        <v>0.1</v>
      </c>
      <c r="K238" s="24">
        <v>0</v>
      </c>
      <c r="L238" s="24">
        <f t="shared" si="19"/>
        <v>9.9999999999999978E-2</v>
      </c>
      <c r="M238" s="25">
        <f t="shared" si="22"/>
        <v>1.3719999999999997</v>
      </c>
      <c r="N238" s="25">
        <f t="shared" si="23"/>
        <v>12.348000000000001</v>
      </c>
      <c r="O238" s="21">
        <v>2</v>
      </c>
      <c r="P238" s="25">
        <f t="shared" si="20"/>
        <v>24.696000000000002</v>
      </c>
    </row>
    <row r="239" spans="1:16" ht="27.75" x14ac:dyDescent="0.45">
      <c r="A239" s="17">
        <v>214</v>
      </c>
      <c r="B239" s="18" t="s">
        <v>245</v>
      </c>
      <c r="C239" s="19" t="s">
        <v>38</v>
      </c>
      <c r="D239" s="20">
        <v>6.88</v>
      </c>
      <c r="E239" s="21">
        <v>2</v>
      </c>
      <c r="F239" s="22" t="s">
        <v>39</v>
      </c>
      <c r="G239" s="23">
        <f t="shared" si="21"/>
        <v>13.76</v>
      </c>
      <c r="H239" s="23">
        <f t="shared" si="18"/>
        <v>11.466666666666667</v>
      </c>
      <c r="I239" s="24">
        <v>0</v>
      </c>
      <c r="J239" s="24">
        <v>0.1</v>
      </c>
      <c r="K239" s="24">
        <v>0</v>
      </c>
      <c r="L239" s="24">
        <f t="shared" si="19"/>
        <v>9.9999999999999978E-2</v>
      </c>
      <c r="M239" s="25">
        <f t="shared" si="22"/>
        <v>0.68799999999999983</v>
      </c>
      <c r="N239" s="25">
        <f t="shared" si="23"/>
        <v>6.1920000000000002</v>
      </c>
      <c r="O239" s="21">
        <v>2</v>
      </c>
      <c r="P239" s="25">
        <f t="shared" si="20"/>
        <v>12.384</v>
      </c>
    </row>
    <row r="240" spans="1:16" ht="27.75" x14ac:dyDescent="0.45">
      <c r="A240" s="17">
        <v>215</v>
      </c>
      <c r="B240" s="18" t="s">
        <v>246</v>
      </c>
      <c r="C240" s="19" t="s">
        <v>38</v>
      </c>
      <c r="D240" s="20">
        <v>0.11</v>
      </c>
      <c r="E240" s="21">
        <v>17</v>
      </c>
      <c r="F240" s="22" t="s">
        <v>39</v>
      </c>
      <c r="G240" s="23">
        <f t="shared" si="21"/>
        <v>1.87</v>
      </c>
      <c r="H240" s="23">
        <f t="shared" si="18"/>
        <v>1.5583333333333336</v>
      </c>
      <c r="I240" s="24">
        <v>0</v>
      </c>
      <c r="J240" s="24">
        <v>0.1</v>
      </c>
      <c r="K240" s="24">
        <v>0</v>
      </c>
      <c r="L240" s="24">
        <f t="shared" si="19"/>
        <v>9.9999999999999978E-2</v>
      </c>
      <c r="M240" s="25">
        <f t="shared" si="22"/>
        <v>1.0999999999999998E-2</v>
      </c>
      <c r="N240" s="25">
        <f t="shared" si="23"/>
        <v>9.9000000000000005E-2</v>
      </c>
      <c r="O240" s="21">
        <v>17</v>
      </c>
      <c r="P240" s="25">
        <f t="shared" si="20"/>
        <v>1.6830000000000001</v>
      </c>
    </row>
    <row r="241" spans="1:16" ht="55.5" x14ac:dyDescent="0.45">
      <c r="A241" s="17">
        <v>216</v>
      </c>
      <c r="B241" s="18" t="s">
        <v>247</v>
      </c>
      <c r="C241" s="19" t="s">
        <v>38</v>
      </c>
      <c r="D241" s="20">
        <v>0.38</v>
      </c>
      <c r="E241" s="21">
        <v>6</v>
      </c>
      <c r="F241" s="22" t="s">
        <v>39</v>
      </c>
      <c r="G241" s="23">
        <f t="shared" si="21"/>
        <v>2.2800000000000002</v>
      </c>
      <c r="H241" s="23">
        <f t="shared" si="18"/>
        <v>1.9000000000000004</v>
      </c>
      <c r="I241" s="24">
        <v>0</v>
      </c>
      <c r="J241" s="24">
        <v>0.1</v>
      </c>
      <c r="K241" s="24">
        <v>0</v>
      </c>
      <c r="L241" s="24">
        <f t="shared" si="19"/>
        <v>9.9999999999999978E-2</v>
      </c>
      <c r="M241" s="25">
        <f t="shared" si="22"/>
        <v>3.7999999999999992E-2</v>
      </c>
      <c r="N241" s="25">
        <f t="shared" si="23"/>
        <v>0.34200000000000003</v>
      </c>
      <c r="O241" s="21">
        <v>6</v>
      </c>
      <c r="P241" s="25">
        <f t="shared" si="20"/>
        <v>2.052</v>
      </c>
    </row>
    <row r="242" spans="1:16" ht="27.75" x14ac:dyDescent="0.45">
      <c r="A242" s="17">
        <v>217</v>
      </c>
      <c r="B242" s="18" t="s">
        <v>248</v>
      </c>
      <c r="C242" s="19" t="s">
        <v>38</v>
      </c>
      <c r="D242" s="20">
        <v>15.17</v>
      </c>
      <c r="E242" s="21">
        <v>1</v>
      </c>
      <c r="F242" s="22" t="s">
        <v>39</v>
      </c>
      <c r="G242" s="23">
        <f t="shared" si="21"/>
        <v>15.17</v>
      </c>
      <c r="H242" s="23">
        <f t="shared" si="18"/>
        <v>12.641666666666667</v>
      </c>
      <c r="I242" s="24">
        <v>0</v>
      </c>
      <c r="J242" s="24">
        <v>0.1</v>
      </c>
      <c r="K242" s="24">
        <v>0</v>
      </c>
      <c r="L242" s="24">
        <f t="shared" si="19"/>
        <v>9.9999999999999978E-2</v>
      </c>
      <c r="M242" s="25">
        <f t="shared" si="22"/>
        <v>1.5169999999999997</v>
      </c>
      <c r="N242" s="25">
        <f t="shared" si="23"/>
        <v>13.653</v>
      </c>
      <c r="O242" s="21">
        <v>1</v>
      </c>
      <c r="P242" s="25">
        <f t="shared" si="20"/>
        <v>13.653</v>
      </c>
    </row>
    <row r="243" spans="1:16" ht="27.75" x14ac:dyDescent="0.45">
      <c r="A243" s="17">
        <v>218</v>
      </c>
      <c r="B243" s="18" t="s">
        <v>249</v>
      </c>
      <c r="C243" s="19" t="s">
        <v>38</v>
      </c>
      <c r="D243" s="20">
        <v>2.63</v>
      </c>
      <c r="E243" s="21">
        <v>11</v>
      </c>
      <c r="F243" s="22" t="s">
        <v>39</v>
      </c>
      <c r="G243" s="23">
        <f t="shared" si="21"/>
        <v>28.93</v>
      </c>
      <c r="H243" s="23">
        <f t="shared" si="18"/>
        <v>24.108333333333334</v>
      </c>
      <c r="I243" s="24">
        <v>0</v>
      </c>
      <c r="J243" s="24">
        <v>0.1</v>
      </c>
      <c r="K243" s="24">
        <v>0</v>
      </c>
      <c r="L243" s="24">
        <f t="shared" si="19"/>
        <v>9.9999999999999978E-2</v>
      </c>
      <c r="M243" s="25">
        <f t="shared" si="22"/>
        <v>0.26299999999999996</v>
      </c>
      <c r="N243" s="25">
        <f t="shared" si="23"/>
        <v>2.367</v>
      </c>
      <c r="O243" s="21">
        <v>11</v>
      </c>
      <c r="P243" s="25">
        <f t="shared" si="20"/>
        <v>26.036999999999999</v>
      </c>
    </row>
    <row r="244" spans="1:16" ht="27.75" x14ac:dyDescent="0.45">
      <c r="A244" s="17">
        <v>219</v>
      </c>
      <c r="B244" s="18" t="s">
        <v>250</v>
      </c>
      <c r="C244" s="19" t="s">
        <v>38</v>
      </c>
      <c r="D244" s="20">
        <v>5.56</v>
      </c>
      <c r="E244" s="21">
        <v>1</v>
      </c>
      <c r="F244" s="22" t="s">
        <v>39</v>
      </c>
      <c r="G244" s="23">
        <f t="shared" si="21"/>
        <v>5.56</v>
      </c>
      <c r="H244" s="23">
        <f t="shared" si="18"/>
        <v>4.6333333333333329</v>
      </c>
      <c r="I244" s="24">
        <v>0</v>
      </c>
      <c r="J244" s="24">
        <v>0.1</v>
      </c>
      <c r="K244" s="24">
        <v>0</v>
      </c>
      <c r="L244" s="24">
        <f t="shared" si="19"/>
        <v>9.9999999999999978E-2</v>
      </c>
      <c r="M244" s="25">
        <f t="shared" si="22"/>
        <v>0.55599999999999983</v>
      </c>
      <c r="N244" s="25">
        <f t="shared" si="23"/>
        <v>5.0039999999999996</v>
      </c>
      <c r="O244" s="21">
        <v>1</v>
      </c>
      <c r="P244" s="25">
        <f t="shared" si="20"/>
        <v>5.0039999999999996</v>
      </c>
    </row>
    <row r="245" spans="1:16" ht="41.65" x14ac:dyDescent="0.45">
      <c r="A245" s="17">
        <v>220</v>
      </c>
      <c r="B245" s="18" t="s">
        <v>251</v>
      </c>
      <c r="C245" s="19" t="s">
        <v>38</v>
      </c>
      <c r="D245" s="20">
        <v>9.27</v>
      </c>
      <c r="E245" s="21">
        <v>2</v>
      </c>
      <c r="F245" s="22" t="s">
        <v>39</v>
      </c>
      <c r="G245" s="23">
        <f t="shared" si="21"/>
        <v>18.54</v>
      </c>
      <c r="H245" s="23">
        <f t="shared" si="18"/>
        <v>15.45</v>
      </c>
      <c r="I245" s="24">
        <v>0</v>
      </c>
      <c r="J245" s="24">
        <v>0.1</v>
      </c>
      <c r="K245" s="24">
        <v>0</v>
      </c>
      <c r="L245" s="24">
        <f t="shared" si="19"/>
        <v>9.9999999999999978E-2</v>
      </c>
      <c r="M245" s="25">
        <f t="shared" si="22"/>
        <v>0.92699999999999971</v>
      </c>
      <c r="N245" s="25">
        <f t="shared" si="23"/>
        <v>8.343</v>
      </c>
      <c r="O245" s="21">
        <v>2</v>
      </c>
      <c r="P245" s="25">
        <f t="shared" si="20"/>
        <v>16.686</v>
      </c>
    </row>
    <row r="246" spans="1:16" ht="41.65" x14ac:dyDescent="0.45">
      <c r="A246" s="17">
        <v>221</v>
      </c>
      <c r="B246" s="18" t="s">
        <v>252</v>
      </c>
      <c r="C246" s="19" t="s">
        <v>38</v>
      </c>
      <c r="D246" s="20">
        <v>1.45</v>
      </c>
      <c r="E246" s="21">
        <v>3</v>
      </c>
      <c r="F246" s="22" t="s">
        <v>39</v>
      </c>
      <c r="G246" s="23">
        <f t="shared" si="21"/>
        <v>4.3499999999999996</v>
      </c>
      <c r="H246" s="23">
        <f t="shared" si="18"/>
        <v>3.625</v>
      </c>
      <c r="I246" s="24">
        <v>0</v>
      </c>
      <c r="J246" s="24">
        <v>0.1</v>
      </c>
      <c r="K246" s="24">
        <v>0</v>
      </c>
      <c r="L246" s="24">
        <f t="shared" si="19"/>
        <v>9.9999999999999978E-2</v>
      </c>
      <c r="M246" s="25">
        <f t="shared" si="22"/>
        <v>0.14499999999999996</v>
      </c>
      <c r="N246" s="25">
        <f t="shared" si="23"/>
        <v>1.3049999999999999</v>
      </c>
      <c r="O246" s="21">
        <v>3</v>
      </c>
      <c r="P246" s="25">
        <f t="shared" si="20"/>
        <v>3.915</v>
      </c>
    </row>
    <row r="247" spans="1:16" ht="41.65" x14ac:dyDescent="0.45">
      <c r="A247" s="17">
        <v>222</v>
      </c>
      <c r="B247" s="18" t="s">
        <v>253</v>
      </c>
      <c r="C247" s="19" t="s">
        <v>38</v>
      </c>
      <c r="D247" s="20">
        <v>1.45</v>
      </c>
      <c r="E247" s="21">
        <v>10</v>
      </c>
      <c r="F247" s="22" t="s">
        <v>39</v>
      </c>
      <c r="G247" s="23">
        <f t="shared" si="21"/>
        <v>14.5</v>
      </c>
      <c r="H247" s="23">
        <f t="shared" si="18"/>
        <v>12.083333333333334</v>
      </c>
      <c r="I247" s="24">
        <v>0</v>
      </c>
      <c r="J247" s="24">
        <v>0.1</v>
      </c>
      <c r="K247" s="24">
        <v>0</v>
      </c>
      <c r="L247" s="24">
        <f t="shared" si="19"/>
        <v>9.9999999999999978E-2</v>
      </c>
      <c r="M247" s="25">
        <f t="shared" si="22"/>
        <v>0.14499999999999996</v>
      </c>
      <c r="N247" s="25">
        <f t="shared" si="23"/>
        <v>1.3049999999999999</v>
      </c>
      <c r="O247" s="21">
        <v>10</v>
      </c>
      <c r="P247" s="25">
        <f t="shared" si="20"/>
        <v>13.049999999999999</v>
      </c>
    </row>
    <row r="248" spans="1:16" ht="41.65" x14ac:dyDescent="0.45">
      <c r="A248" s="17">
        <v>223</v>
      </c>
      <c r="B248" s="18" t="s">
        <v>254</v>
      </c>
      <c r="C248" s="19" t="s">
        <v>38</v>
      </c>
      <c r="D248" s="20">
        <v>1.45</v>
      </c>
      <c r="E248" s="21">
        <v>2</v>
      </c>
      <c r="F248" s="22" t="s">
        <v>39</v>
      </c>
      <c r="G248" s="23">
        <f t="shared" si="21"/>
        <v>2.9</v>
      </c>
      <c r="H248" s="23">
        <f t="shared" si="18"/>
        <v>2.4166666666666665</v>
      </c>
      <c r="I248" s="24">
        <v>0</v>
      </c>
      <c r="J248" s="24">
        <v>0.1</v>
      </c>
      <c r="K248" s="24">
        <v>0</v>
      </c>
      <c r="L248" s="24">
        <f t="shared" si="19"/>
        <v>9.9999999999999978E-2</v>
      </c>
      <c r="M248" s="25">
        <f t="shared" si="22"/>
        <v>0.14499999999999996</v>
      </c>
      <c r="N248" s="25">
        <f t="shared" si="23"/>
        <v>1.3049999999999999</v>
      </c>
      <c r="O248" s="21">
        <v>2</v>
      </c>
      <c r="P248" s="25">
        <f t="shared" si="20"/>
        <v>2.61</v>
      </c>
    </row>
    <row r="249" spans="1:16" ht="41.65" x14ac:dyDescent="0.45">
      <c r="A249" s="17">
        <v>224</v>
      </c>
      <c r="B249" s="18" t="s">
        <v>255</v>
      </c>
      <c r="C249" s="19" t="s">
        <v>38</v>
      </c>
      <c r="D249" s="20">
        <v>1.45</v>
      </c>
      <c r="E249" s="21">
        <v>12</v>
      </c>
      <c r="F249" s="22" t="s">
        <v>39</v>
      </c>
      <c r="G249" s="23">
        <f t="shared" si="21"/>
        <v>17.399999999999999</v>
      </c>
      <c r="H249" s="23">
        <f t="shared" si="18"/>
        <v>14.5</v>
      </c>
      <c r="I249" s="24">
        <v>0</v>
      </c>
      <c r="J249" s="24">
        <v>0.1</v>
      </c>
      <c r="K249" s="24">
        <v>0</v>
      </c>
      <c r="L249" s="24">
        <f t="shared" si="19"/>
        <v>9.9999999999999978E-2</v>
      </c>
      <c r="M249" s="25">
        <f t="shared" si="22"/>
        <v>0.14499999999999996</v>
      </c>
      <c r="N249" s="25">
        <f t="shared" si="23"/>
        <v>1.3049999999999999</v>
      </c>
      <c r="O249" s="21">
        <v>12</v>
      </c>
      <c r="P249" s="25">
        <f t="shared" si="20"/>
        <v>15.66</v>
      </c>
    </row>
    <row r="250" spans="1:16" ht="41.65" x14ac:dyDescent="0.45">
      <c r="A250" s="17">
        <v>225</v>
      </c>
      <c r="B250" s="18" t="s">
        <v>256</v>
      </c>
      <c r="C250" s="19" t="s">
        <v>38</v>
      </c>
      <c r="D250" s="20">
        <v>1.45</v>
      </c>
      <c r="E250" s="21">
        <v>33</v>
      </c>
      <c r="F250" s="22" t="s">
        <v>39</v>
      </c>
      <c r="G250" s="23">
        <f t="shared" si="21"/>
        <v>47.85</v>
      </c>
      <c r="H250" s="23">
        <f t="shared" si="18"/>
        <v>39.875</v>
      </c>
      <c r="I250" s="24">
        <v>0</v>
      </c>
      <c r="J250" s="24">
        <v>0.1</v>
      </c>
      <c r="K250" s="24">
        <v>0</v>
      </c>
      <c r="L250" s="24">
        <f t="shared" si="19"/>
        <v>9.9999999999999978E-2</v>
      </c>
      <c r="M250" s="25">
        <f t="shared" si="22"/>
        <v>0.14499999999999996</v>
      </c>
      <c r="N250" s="25">
        <f t="shared" si="23"/>
        <v>1.3049999999999999</v>
      </c>
      <c r="O250" s="21">
        <v>33</v>
      </c>
      <c r="P250" s="25">
        <f t="shared" si="20"/>
        <v>43.064999999999998</v>
      </c>
    </row>
    <row r="251" spans="1:16" ht="41.65" x14ac:dyDescent="0.45">
      <c r="A251" s="17">
        <v>226</v>
      </c>
      <c r="B251" s="18" t="s">
        <v>257</v>
      </c>
      <c r="C251" s="19" t="s">
        <v>38</v>
      </c>
      <c r="D251" s="20">
        <v>1.45</v>
      </c>
      <c r="E251" s="21">
        <v>45</v>
      </c>
      <c r="F251" s="22" t="s">
        <v>39</v>
      </c>
      <c r="G251" s="23">
        <f t="shared" si="21"/>
        <v>65.25</v>
      </c>
      <c r="H251" s="23">
        <f t="shared" si="18"/>
        <v>54.375</v>
      </c>
      <c r="I251" s="24">
        <v>0</v>
      </c>
      <c r="J251" s="24">
        <v>0.1</v>
      </c>
      <c r="K251" s="24">
        <v>0</v>
      </c>
      <c r="L251" s="24">
        <f t="shared" si="19"/>
        <v>9.9999999999999978E-2</v>
      </c>
      <c r="M251" s="25">
        <f t="shared" si="22"/>
        <v>0.14499999999999996</v>
      </c>
      <c r="N251" s="25">
        <f t="shared" si="23"/>
        <v>1.3049999999999999</v>
      </c>
      <c r="O251" s="21">
        <v>45</v>
      </c>
      <c r="P251" s="25">
        <f t="shared" si="20"/>
        <v>58.724999999999994</v>
      </c>
    </row>
    <row r="252" spans="1:16" ht="41.65" x14ac:dyDescent="0.45">
      <c r="A252" s="17">
        <v>227</v>
      </c>
      <c r="B252" s="18" t="s">
        <v>258</v>
      </c>
      <c r="C252" s="19" t="s">
        <v>38</v>
      </c>
      <c r="D252" s="20">
        <v>1.45</v>
      </c>
      <c r="E252" s="21">
        <v>14</v>
      </c>
      <c r="F252" s="22" t="s">
        <v>39</v>
      </c>
      <c r="G252" s="23">
        <f t="shared" si="21"/>
        <v>20.3</v>
      </c>
      <c r="H252" s="23">
        <f t="shared" si="18"/>
        <v>16.916666666666668</v>
      </c>
      <c r="I252" s="24">
        <v>0</v>
      </c>
      <c r="J252" s="24">
        <v>0.1</v>
      </c>
      <c r="K252" s="24">
        <v>0</v>
      </c>
      <c r="L252" s="24">
        <f t="shared" si="19"/>
        <v>9.9999999999999978E-2</v>
      </c>
      <c r="M252" s="25">
        <f t="shared" si="22"/>
        <v>0.14499999999999996</v>
      </c>
      <c r="N252" s="25">
        <f t="shared" si="23"/>
        <v>1.3049999999999999</v>
      </c>
      <c r="O252" s="21">
        <v>14</v>
      </c>
      <c r="P252" s="25">
        <f t="shared" si="20"/>
        <v>18.27</v>
      </c>
    </row>
    <row r="253" spans="1:16" ht="41.65" x14ac:dyDescent="0.45">
      <c r="A253" s="17">
        <v>228</v>
      </c>
      <c r="B253" s="18" t="s">
        <v>259</v>
      </c>
      <c r="C253" s="19" t="s">
        <v>38</v>
      </c>
      <c r="D253" s="20">
        <v>4.18</v>
      </c>
      <c r="E253" s="21">
        <v>11</v>
      </c>
      <c r="F253" s="22" t="s">
        <v>39</v>
      </c>
      <c r="G253" s="23">
        <f t="shared" si="21"/>
        <v>45.98</v>
      </c>
      <c r="H253" s="23">
        <f t="shared" si="18"/>
        <v>38.316666666666663</v>
      </c>
      <c r="I253" s="24">
        <v>0</v>
      </c>
      <c r="J253" s="24">
        <v>0.1</v>
      </c>
      <c r="K253" s="24">
        <v>0</v>
      </c>
      <c r="L253" s="24">
        <f t="shared" si="19"/>
        <v>9.9999999999999978E-2</v>
      </c>
      <c r="M253" s="25">
        <f t="shared" si="22"/>
        <v>0.41799999999999987</v>
      </c>
      <c r="N253" s="25">
        <f t="shared" si="23"/>
        <v>3.762</v>
      </c>
      <c r="O253" s="21">
        <v>11</v>
      </c>
      <c r="P253" s="25">
        <f t="shared" si="20"/>
        <v>41.381999999999998</v>
      </c>
    </row>
    <row r="254" spans="1:16" ht="27.75" x14ac:dyDescent="0.45">
      <c r="A254" s="17">
        <v>229</v>
      </c>
      <c r="B254" s="18" t="s">
        <v>260</v>
      </c>
      <c r="C254" s="19" t="s">
        <v>38</v>
      </c>
      <c r="D254" s="20">
        <v>0.75</v>
      </c>
      <c r="E254" s="21">
        <v>34</v>
      </c>
      <c r="F254" s="22" t="s">
        <v>39</v>
      </c>
      <c r="G254" s="23">
        <f t="shared" si="21"/>
        <v>25.5</v>
      </c>
      <c r="H254" s="23">
        <f t="shared" si="18"/>
        <v>21.25</v>
      </c>
      <c r="I254" s="24">
        <v>0</v>
      </c>
      <c r="J254" s="24">
        <v>0.1</v>
      </c>
      <c r="K254" s="24">
        <v>0</v>
      </c>
      <c r="L254" s="24">
        <f t="shared" si="19"/>
        <v>9.9999999999999978E-2</v>
      </c>
      <c r="M254" s="25">
        <f t="shared" si="22"/>
        <v>7.4999999999999983E-2</v>
      </c>
      <c r="N254" s="25">
        <f t="shared" si="23"/>
        <v>0.67500000000000004</v>
      </c>
      <c r="O254" s="21">
        <v>34</v>
      </c>
      <c r="P254" s="25">
        <f t="shared" si="20"/>
        <v>22.950000000000003</v>
      </c>
    </row>
    <row r="255" spans="1:16" ht="41.65" x14ac:dyDescent="0.45">
      <c r="A255" s="17">
        <v>230</v>
      </c>
      <c r="B255" s="18" t="s">
        <v>261</v>
      </c>
      <c r="C255" s="19" t="s">
        <v>38</v>
      </c>
      <c r="D255" s="20">
        <v>4.46</v>
      </c>
      <c r="E255" s="21">
        <v>1</v>
      </c>
      <c r="F255" s="22" t="s">
        <v>39</v>
      </c>
      <c r="G255" s="23">
        <f t="shared" si="21"/>
        <v>4.46</v>
      </c>
      <c r="H255" s="23">
        <f t="shared" si="18"/>
        <v>3.7166666666666668</v>
      </c>
      <c r="I255" s="24">
        <v>0</v>
      </c>
      <c r="J255" s="24">
        <v>0.1</v>
      </c>
      <c r="K255" s="24">
        <v>0</v>
      </c>
      <c r="L255" s="24">
        <f t="shared" si="19"/>
        <v>9.9999999999999978E-2</v>
      </c>
      <c r="M255" s="25">
        <f t="shared" si="22"/>
        <v>0.4459999999999999</v>
      </c>
      <c r="N255" s="25">
        <f t="shared" si="23"/>
        <v>4.0140000000000002</v>
      </c>
      <c r="O255" s="21">
        <v>1</v>
      </c>
      <c r="P255" s="25">
        <f t="shared" si="20"/>
        <v>4.0140000000000002</v>
      </c>
    </row>
    <row r="256" spans="1:16" ht="55.5" x14ac:dyDescent="0.45">
      <c r="A256" s="17">
        <v>231</v>
      </c>
      <c r="B256" s="18" t="s">
        <v>262</v>
      </c>
      <c r="C256" s="19" t="s">
        <v>38</v>
      </c>
      <c r="D256" s="20">
        <v>2.54</v>
      </c>
      <c r="E256" s="21">
        <v>1</v>
      </c>
      <c r="F256" s="22" t="s">
        <v>39</v>
      </c>
      <c r="G256" s="23">
        <f t="shared" si="21"/>
        <v>2.54</v>
      </c>
      <c r="H256" s="23">
        <f t="shared" si="18"/>
        <v>2.1166666666666667</v>
      </c>
      <c r="I256" s="24">
        <v>0</v>
      </c>
      <c r="J256" s="24">
        <v>0.1</v>
      </c>
      <c r="K256" s="24">
        <v>0</v>
      </c>
      <c r="L256" s="24">
        <f t="shared" si="19"/>
        <v>9.9999999999999978E-2</v>
      </c>
      <c r="M256" s="25">
        <f t="shared" si="22"/>
        <v>0.25399999999999995</v>
      </c>
      <c r="N256" s="25">
        <f t="shared" si="23"/>
        <v>2.286</v>
      </c>
      <c r="O256" s="21">
        <v>1</v>
      </c>
      <c r="P256" s="25">
        <f t="shared" si="20"/>
        <v>2.286</v>
      </c>
    </row>
    <row r="257" spans="1:16" x14ac:dyDescent="0.45">
      <c r="A257" s="17">
        <v>232</v>
      </c>
      <c r="B257" s="18" t="s">
        <v>263</v>
      </c>
      <c r="C257" s="19" t="s">
        <v>38</v>
      </c>
      <c r="D257" s="20">
        <v>8.1</v>
      </c>
      <c r="E257" s="21">
        <v>1</v>
      </c>
      <c r="F257" s="22" t="s">
        <v>39</v>
      </c>
      <c r="G257" s="23">
        <f t="shared" si="21"/>
        <v>8.1</v>
      </c>
      <c r="H257" s="23">
        <f t="shared" si="18"/>
        <v>6.75</v>
      </c>
      <c r="I257" s="24">
        <v>0</v>
      </c>
      <c r="J257" s="24">
        <v>0.1</v>
      </c>
      <c r="K257" s="24">
        <v>0</v>
      </c>
      <c r="L257" s="24">
        <f t="shared" si="19"/>
        <v>9.9999999999999978E-2</v>
      </c>
      <c r="M257" s="25">
        <f t="shared" si="22"/>
        <v>0.80999999999999983</v>
      </c>
      <c r="N257" s="25">
        <f t="shared" si="23"/>
        <v>7.29</v>
      </c>
      <c r="O257" s="21">
        <v>1</v>
      </c>
      <c r="P257" s="25">
        <f t="shared" si="20"/>
        <v>7.29</v>
      </c>
    </row>
    <row r="258" spans="1:16" x14ac:dyDescent="0.45">
      <c r="A258" s="17">
        <v>233</v>
      </c>
      <c r="B258" s="18" t="s">
        <v>263</v>
      </c>
      <c r="C258" s="19" t="s">
        <v>38</v>
      </c>
      <c r="D258" s="20">
        <v>8.1</v>
      </c>
      <c r="E258" s="21">
        <v>70</v>
      </c>
      <c r="F258" s="22" t="s">
        <v>39</v>
      </c>
      <c r="G258" s="23">
        <f t="shared" si="21"/>
        <v>567</v>
      </c>
      <c r="H258" s="23">
        <f t="shared" si="18"/>
        <v>472.5</v>
      </c>
      <c r="I258" s="24">
        <v>0</v>
      </c>
      <c r="J258" s="24">
        <v>0.1</v>
      </c>
      <c r="K258" s="24">
        <v>0</v>
      </c>
      <c r="L258" s="24">
        <f t="shared" si="19"/>
        <v>9.9999999999999978E-2</v>
      </c>
      <c r="M258" s="25">
        <f t="shared" si="22"/>
        <v>0.80999999999999983</v>
      </c>
      <c r="N258" s="25">
        <f t="shared" si="23"/>
        <v>7.29</v>
      </c>
      <c r="O258" s="21">
        <v>70</v>
      </c>
      <c r="P258" s="25">
        <f t="shared" si="20"/>
        <v>510.3</v>
      </c>
    </row>
    <row r="259" spans="1:16" ht="27.75" x14ac:dyDescent="0.45">
      <c r="A259" s="17">
        <v>234</v>
      </c>
      <c r="B259" s="18" t="s">
        <v>264</v>
      </c>
      <c r="C259" s="19" t="s">
        <v>38</v>
      </c>
      <c r="D259" s="20">
        <v>0.21</v>
      </c>
      <c r="E259" s="21">
        <v>229</v>
      </c>
      <c r="F259" s="22" t="s">
        <v>39</v>
      </c>
      <c r="G259" s="23">
        <f t="shared" si="21"/>
        <v>48.089999999999996</v>
      </c>
      <c r="H259" s="23">
        <f t="shared" si="18"/>
        <v>40.074999999999996</v>
      </c>
      <c r="I259" s="24">
        <v>0</v>
      </c>
      <c r="J259" s="24">
        <v>0.1</v>
      </c>
      <c r="K259" s="24">
        <v>0</v>
      </c>
      <c r="L259" s="24">
        <f t="shared" si="19"/>
        <v>9.9999999999999978E-2</v>
      </c>
      <c r="M259" s="25">
        <f t="shared" si="22"/>
        <v>2.0999999999999994E-2</v>
      </c>
      <c r="N259" s="25">
        <f t="shared" si="23"/>
        <v>0.189</v>
      </c>
      <c r="O259" s="21">
        <v>229</v>
      </c>
      <c r="P259" s="25">
        <f t="shared" si="20"/>
        <v>43.280999999999999</v>
      </c>
    </row>
    <row r="260" spans="1:16" ht="27.75" x14ac:dyDescent="0.45">
      <c r="A260" s="17">
        <v>235</v>
      </c>
      <c r="B260" s="18" t="s">
        <v>265</v>
      </c>
      <c r="C260" s="19" t="s">
        <v>38</v>
      </c>
      <c r="D260" s="20">
        <v>1.1200000000000001</v>
      </c>
      <c r="E260" s="21">
        <v>12</v>
      </c>
      <c r="F260" s="22" t="s">
        <v>39</v>
      </c>
      <c r="G260" s="23">
        <f t="shared" si="21"/>
        <v>13.440000000000001</v>
      </c>
      <c r="H260" s="23">
        <f t="shared" si="18"/>
        <v>11.200000000000001</v>
      </c>
      <c r="I260" s="24">
        <v>0</v>
      </c>
      <c r="J260" s="24">
        <v>0.1</v>
      </c>
      <c r="K260" s="24">
        <v>0</v>
      </c>
      <c r="L260" s="24">
        <f t="shared" si="19"/>
        <v>9.9999999999999978E-2</v>
      </c>
      <c r="M260" s="25">
        <f t="shared" si="22"/>
        <v>0.11199999999999999</v>
      </c>
      <c r="N260" s="25">
        <f t="shared" si="23"/>
        <v>1.008</v>
      </c>
      <c r="O260" s="21">
        <v>12</v>
      </c>
      <c r="P260" s="25">
        <f t="shared" si="20"/>
        <v>12.096</v>
      </c>
    </row>
    <row r="261" spans="1:16" x14ac:dyDescent="0.45">
      <c r="A261" s="17">
        <v>236</v>
      </c>
      <c r="B261" s="18" t="s">
        <v>266</v>
      </c>
      <c r="C261" s="19" t="s">
        <v>38</v>
      </c>
      <c r="D261" s="20">
        <v>1.01</v>
      </c>
      <c r="E261" s="21">
        <v>1</v>
      </c>
      <c r="F261" s="22" t="s">
        <v>39</v>
      </c>
      <c r="G261" s="23">
        <f t="shared" si="21"/>
        <v>1.01</v>
      </c>
      <c r="H261" s="23">
        <f t="shared" si="18"/>
        <v>0.84166666666666667</v>
      </c>
      <c r="I261" s="24">
        <v>0</v>
      </c>
      <c r="J261" s="24">
        <v>0.1</v>
      </c>
      <c r="K261" s="24">
        <v>0</v>
      </c>
      <c r="L261" s="24">
        <f t="shared" si="19"/>
        <v>9.9999999999999978E-2</v>
      </c>
      <c r="M261" s="25">
        <f t="shared" si="22"/>
        <v>0.10099999999999998</v>
      </c>
      <c r="N261" s="25">
        <f t="shared" si="23"/>
        <v>0.90900000000000003</v>
      </c>
      <c r="O261" s="21">
        <v>1</v>
      </c>
      <c r="P261" s="25">
        <f t="shared" si="20"/>
        <v>0.90900000000000003</v>
      </c>
    </row>
    <row r="262" spans="1:16" ht="41.65" x14ac:dyDescent="0.45">
      <c r="A262" s="17">
        <v>237</v>
      </c>
      <c r="B262" s="18" t="s">
        <v>267</v>
      </c>
      <c r="C262" s="19" t="s">
        <v>38</v>
      </c>
      <c r="D262" s="20">
        <v>2.34</v>
      </c>
      <c r="E262" s="21">
        <v>9</v>
      </c>
      <c r="F262" s="22" t="s">
        <v>39</v>
      </c>
      <c r="G262" s="23">
        <f t="shared" si="21"/>
        <v>21.06</v>
      </c>
      <c r="H262" s="23">
        <f t="shared" si="18"/>
        <v>17.55</v>
      </c>
      <c r="I262" s="24">
        <v>0</v>
      </c>
      <c r="J262" s="24">
        <v>0.1</v>
      </c>
      <c r="K262" s="24">
        <v>0</v>
      </c>
      <c r="L262" s="24">
        <f t="shared" si="19"/>
        <v>9.9999999999999978E-2</v>
      </c>
      <c r="M262" s="25">
        <f t="shared" si="22"/>
        <v>0.23399999999999993</v>
      </c>
      <c r="N262" s="25">
        <f t="shared" si="23"/>
        <v>2.1059999999999999</v>
      </c>
      <c r="O262" s="21">
        <v>9</v>
      </c>
      <c r="P262" s="25">
        <f t="shared" si="20"/>
        <v>18.954000000000001</v>
      </c>
    </row>
    <row r="263" spans="1:16" ht="41.65" x14ac:dyDescent="0.45">
      <c r="A263" s="17">
        <v>238</v>
      </c>
      <c r="B263" s="18" t="s">
        <v>268</v>
      </c>
      <c r="C263" s="19" t="s">
        <v>38</v>
      </c>
      <c r="D263" s="20">
        <v>2.42</v>
      </c>
      <c r="E263" s="21">
        <v>38</v>
      </c>
      <c r="F263" s="22" t="s">
        <v>39</v>
      </c>
      <c r="G263" s="23">
        <f t="shared" si="21"/>
        <v>91.96</v>
      </c>
      <c r="H263" s="23">
        <f t="shared" si="18"/>
        <v>76.633333333333326</v>
      </c>
      <c r="I263" s="24">
        <v>0</v>
      </c>
      <c r="J263" s="24">
        <v>0.1</v>
      </c>
      <c r="K263" s="24">
        <v>0</v>
      </c>
      <c r="L263" s="24">
        <f t="shared" si="19"/>
        <v>9.9999999999999978E-2</v>
      </c>
      <c r="M263" s="25">
        <f t="shared" si="22"/>
        <v>0.24199999999999994</v>
      </c>
      <c r="N263" s="25">
        <f t="shared" si="23"/>
        <v>2.1779999999999999</v>
      </c>
      <c r="O263" s="21">
        <v>38</v>
      </c>
      <c r="P263" s="25">
        <f t="shared" si="20"/>
        <v>82.763999999999996</v>
      </c>
    </row>
    <row r="264" spans="1:16" ht="41.65" x14ac:dyDescent="0.45">
      <c r="A264" s="17">
        <v>239</v>
      </c>
      <c r="B264" s="18" t="s">
        <v>269</v>
      </c>
      <c r="C264" s="19" t="s">
        <v>38</v>
      </c>
      <c r="D264" s="20">
        <v>2.9</v>
      </c>
      <c r="E264" s="21">
        <v>21</v>
      </c>
      <c r="F264" s="22" t="s">
        <v>39</v>
      </c>
      <c r="G264" s="23">
        <f t="shared" si="21"/>
        <v>60.9</v>
      </c>
      <c r="H264" s="23">
        <f t="shared" si="18"/>
        <v>50.75</v>
      </c>
      <c r="I264" s="24">
        <v>0</v>
      </c>
      <c r="J264" s="24">
        <v>0.1</v>
      </c>
      <c r="K264" s="24">
        <v>0</v>
      </c>
      <c r="L264" s="24">
        <f t="shared" si="19"/>
        <v>9.9999999999999978E-2</v>
      </c>
      <c r="M264" s="25">
        <f t="shared" si="22"/>
        <v>0.28999999999999992</v>
      </c>
      <c r="N264" s="25">
        <f t="shared" si="23"/>
        <v>2.61</v>
      </c>
      <c r="O264" s="21">
        <v>21</v>
      </c>
      <c r="P264" s="25">
        <f t="shared" si="20"/>
        <v>54.809999999999995</v>
      </c>
    </row>
    <row r="265" spans="1:16" ht="27.75" x14ac:dyDescent="0.45">
      <c r="A265" s="17">
        <v>240</v>
      </c>
      <c r="B265" s="18" t="s">
        <v>270</v>
      </c>
      <c r="C265" s="19" t="s">
        <v>38</v>
      </c>
      <c r="D265" s="20">
        <v>15.52</v>
      </c>
      <c r="E265" s="21">
        <v>1</v>
      </c>
      <c r="F265" s="22" t="s">
        <v>39</v>
      </c>
      <c r="G265" s="23">
        <f t="shared" si="21"/>
        <v>15.52</v>
      </c>
      <c r="H265" s="23">
        <f t="shared" si="18"/>
        <v>12.933333333333334</v>
      </c>
      <c r="I265" s="24">
        <v>0</v>
      </c>
      <c r="J265" s="24">
        <v>0.1</v>
      </c>
      <c r="K265" s="24">
        <v>0</v>
      </c>
      <c r="L265" s="24">
        <f t="shared" si="19"/>
        <v>9.9999999999999978E-2</v>
      </c>
      <c r="M265" s="25">
        <f t="shared" si="22"/>
        <v>1.5519999999999996</v>
      </c>
      <c r="N265" s="25">
        <f t="shared" si="23"/>
        <v>13.968</v>
      </c>
      <c r="O265" s="21">
        <v>1</v>
      </c>
      <c r="P265" s="25">
        <f t="shared" si="20"/>
        <v>13.968</v>
      </c>
    </row>
    <row r="266" spans="1:16" ht="41.65" x14ac:dyDescent="0.45">
      <c r="A266" s="17">
        <v>241</v>
      </c>
      <c r="B266" s="18" t="s">
        <v>271</v>
      </c>
      <c r="C266" s="19" t="s">
        <v>38</v>
      </c>
      <c r="D266" s="20">
        <v>0.94</v>
      </c>
      <c r="E266" s="21">
        <v>22</v>
      </c>
      <c r="F266" s="22" t="s">
        <v>39</v>
      </c>
      <c r="G266" s="23">
        <f t="shared" si="21"/>
        <v>20.68</v>
      </c>
      <c r="H266" s="23">
        <f t="shared" si="18"/>
        <v>17.233333333333334</v>
      </c>
      <c r="I266" s="24">
        <v>0</v>
      </c>
      <c r="J266" s="24">
        <v>0.1</v>
      </c>
      <c r="K266" s="24">
        <v>0</v>
      </c>
      <c r="L266" s="24">
        <f t="shared" si="19"/>
        <v>9.9999999999999978E-2</v>
      </c>
      <c r="M266" s="25">
        <f t="shared" si="22"/>
        <v>9.3999999999999972E-2</v>
      </c>
      <c r="N266" s="25">
        <f t="shared" si="23"/>
        <v>0.84599999999999997</v>
      </c>
      <c r="O266" s="21">
        <v>22</v>
      </c>
      <c r="P266" s="25">
        <f t="shared" si="20"/>
        <v>18.611999999999998</v>
      </c>
    </row>
    <row r="267" spans="1:16" ht="41.65" x14ac:dyDescent="0.45">
      <c r="A267" s="17">
        <v>242</v>
      </c>
      <c r="B267" s="18" t="s">
        <v>272</v>
      </c>
      <c r="C267" s="19" t="s">
        <v>38</v>
      </c>
      <c r="D267" s="20">
        <v>1.8</v>
      </c>
      <c r="E267" s="21">
        <v>1</v>
      </c>
      <c r="F267" s="22" t="s">
        <v>39</v>
      </c>
      <c r="G267" s="23">
        <f t="shared" si="21"/>
        <v>1.8</v>
      </c>
      <c r="H267" s="23">
        <f t="shared" si="18"/>
        <v>1.5</v>
      </c>
      <c r="I267" s="24">
        <v>0</v>
      </c>
      <c r="J267" s="24">
        <v>0.1</v>
      </c>
      <c r="K267" s="24">
        <v>0</v>
      </c>
      <c r="L267" s="24">
        <f t="shared" si="19"/>
        <v>9.9999999999999978E-2</v>
      </c>
      <c r="M267" s="25">
        <f t="shared" si="22"/>
        <v>0.17999999999999997</v>
      </c>
      <c r="N267" s="25">
        <f t="shared" si="23"/>
        <v>1.62</v>
      </c>
      <c r="O267" s="21">
        <v>1</v>
      </c>
      <c r="P267" s="25">
        <f t="shared" si="20"/>
        <v>1.62</v>
      </c>
    </row>
    <row r="268" spans="1:16" ht="41.65" x14ac:dyDescent="0.45">
      <c r="A268" s="17">
        <v>243</v>
      </c>
      <c r="B268" s="18" t="s">
        <v>273</v>
      </c>
      <c r="C268" s="19" t="s">
        <v>38</v>
      </c>
      <c r="D268" s="20">
        <v>9.27</v>
      </c>
      <c r="E268" s="21">
        <v>2</v>
      </c>
      <c r="F268" s="22" t="s">
        <v>39</v>
      </c>
      <c r="G268" s="23">
        <f t="shared" si="21"/>
        <v>18.54</v>
      </c>
      <c r="H268" s="23">
        <f t="shared" si="18"/>
        <v>15.45</v>
      </c>
      <c r="I268" s="24">
        <v>0</v>
      </c>
      <c r="J268" s="24">
        <v>0.1</v>
      </c>
      <c r="K268" s="24">
        <v>0</v>
      </c>
      <c r="L268" s="24">
        <f t="shared" si="19"/>
        <v>9.9999999999999978E-2</v>
      </c>
      <c r="M268" s="25">
        <f t="shared" si="22"/>
        <v>0.92699999999999971</v>
      </c>
      <c r="N268" s="25">
        <f t="shared" si="23"/>
        <v>8.343</v>
      </c>
      <c r="O268" s="21">
        <v>2</v>
      </c>
      <c r="P268" s="25">
        <f t="shared" si="20"/>
        <v>16.686</v>
      </c>
    </row>
    <row r="269" spans="1:16" ht="41.65" x14ac:dyDescent="0.45">
      <c r="A269" s="17">
        <v>244</v>
      </c>
      <c r="B269" s="18" t="s">
        <v>274</v>
      </c>
      <c r="C269" s="19" t="s">
        <v>38</v>
      </c>
      <c r="D269" s="20">
        <v>9.27</v>
      </c>
      <c r="E269" s="21">
        <v>2</v>
      </c>
      <c r="F269" s="22" t="s">
        <v>39</v>
      </c>
      <c r="G269" s="23">
        <f t="shared" si="21"/>
        <v>18.54</v>
      </c>
      <c r="H269" s="23">
        <f t="shared" si="18"/>
        <v>15.45</v>
      </c>
      <c r="I269" s="24">
        <v>0</v>
      </c>
      <c r="J269" s="24">
        <v>0.1</v>
      </c>
      <c r="K269" s="24">
        <v>0</v>
      </c>
      <c r="L269" s="24">
        <f t="shared" si="19"/>
        <v>9.9999999999999978E-2</v>
      </c>
      <c r="M269" s="25">
        <f t="shared" si="22"/>
        <v>0.92699999999999971</v>
      </c>
      <c r="N269" s="25">
        <f t="shared" si="23"/>
        <v>8.343</v>
      </c>
      <c r="O269" s="21">
        <v>2</v>
      </c>
      <c r="P269" s="25">
        <f t="shared" si="20"/>
        <v>16.686</v>
      </c>
    </row>
    <row r="270" spans="1:16" ht="41.65" x14ac:dyDescent="0.45">
      <c r="A270" s="17">
        <v>245</v>
      </c>
      <c r="B270" s="18" t="s">
        <v>275</v>
      </c>
      <c r="C270" s="19" t="s">
        <v>38</v>
      </c>
      <c r="D270" s="20">
        <v>9.27</v>
      </c>
      <c r="E270" s="21">
        <v>1</v>
      </c>
      <c r="F270" s="22" t="s">
        <v>39</v>
      </c>
      <c r="G270" s="23">
        <f t="shared" si="21"/>
        <v>9.27</v>
      </c>
      <c r="H270" s="23">
        <f t="shared" si="18"/>
        <v>7.7249999999999996</v>
      </c>
      <c r="I270" s="24">
        <v>0</v>
      </c>
      <c r="J270" s="24">
        <v>0.1</v>
      </c>
      <c r="K270" s="24">
        <v>0</v>
      </c>
      <c r="L270" s="24">
        <f t="shared" si="19"/>
        <v>9.9999999999999978E-2</v>
      </c>
      <c r="M270" s="25">
        <f t="shared" si="22"/>
        <v>0.92699999999999971</v>
      </c>
      <c r="N270" s="25">
        <f t="shared" si="23"/>
        <v>8.343</v>
      </c>
      <c r="O270" s="21">
        <v>1</v>
      </c>
      <c r="P270" s="25">
        <f t="shared" si="20"/>
        <v>8.343</v>
      </c>
    </row>
    <row r="271" spans="1:16" ht="41.65" x14ac:dyDescent="0.45">
      <c r="A271" s="17">
        <v>246</v>
      </c>
      <c r="B271" s="18" t="s">
        <v>276</v>
      </c>
      <c r="C271" s="19" t="s">
        <v>38</v>
      </c>
      <c r="D271" s="20">
        <v>9.27</v>
      </c>
      <c r="E271" s="21">
        <v>2</v>
      </c>
      <c r="F271" s="22" t="s">
        <v>39</v>
      </c>
      <c r="G271" s="23">
        <f t="shared" si="21"/>
        <v>18.54</v>
      </c>
      <c r="H271" s="23">
        <f t="shared" si="18"/>
        <v>15.45</v>
      </c>
      <c r="I271" s="24">
        <v>0</v>
      </c>
      <c r="J271" s="24">
        <v>0.1</v>
      </c>
      <c r="K271" s="24">
        <v>0</v>
      </c>
      <c r="L271" s="24">
        <f t="shared" si="19"/>
        <v>9.9999999999999978E-2</v>
      </c>
      <c r="M271" s="25">
        <f t="shared" si="22"/>
        <v>0.92699999999999971</v>
      </c>
      <c r="N271" s="25">
        <f t="shared" si="23"/>
        <v>8.343</v>
      </c>
      <c r="O271" s="21">
        <v>2</v>
      </c>
      <c r="P271" s="25">
        <f t="shared" si="20"/>
        <v>16.686</v>
      </c>
    </row>
    <row r="272" spans="1:16" ht="27.75" x14ac:dyDescent="0.45">
      <c r="A272" s="17">
        <v>247</v>
      </c>
      <c r="B272" s="18" t="s">
        <v>277</v>
      </c>
      <c r="C272" s="19" t="s">
        <v>38</v>
      </c>
      <c r="D272" s="20">
        <v>1.01</v>
      </c>
      <c r="E272" s="21">
        <v>2</v>
      </c>
      <c r="F272" s="22" t="s">
        <v>39</v>
      </c>
      <c r="G272" s="23">
        <f t="shared" si="21"/>
        <v>2.02</v>
      </c>
      <c r="H272" s="23">
        <f t="shared" si="18"/>
        <v>1.6833333333333333</v>
      </c>
      <c r="I272" s="24">
        <v>0</v>
      </c>
      <c r="J272" s="24">
        <v>0.1</v>
      </c>
      <c r="K272" s="24">
        <v>0</v>
      </c>
      <c r="L272" s="24">
        <f t="shared" si="19"/>
        <v>9.9999999999999978E-2</v>
      </c>
      <c r="M272" s="25">
        <f t="shared" si="22"/>
        <v>0.10099999999999998</v>
      </c>
      <c r="N272" s="25">
        <f t="shared" si="23"/>
        <v>0.90900000000000003</v>
      </c>
      <c r="O272" s="21">
        <v>2</v>
      </c>
      <c r="P272" s="25">
        <f t="shared" si="20"/>
        <v>1.8180000000000001</v>
      </c>
    </row>
    <row r="273" spans="1:16" ht="41.65" x14ac:dyDescent="0.45">
      <c r="A273" s="17">
        <v>248</v>
      </c>
      <c r="B273" s="18" t="s">
        <v>278</v>
      </c>
      <c r="C273" s="19" t="s">
        <v>38</v>
      </c>
      <c r="D273" s="20">
        <v>11.34</v>
      </c>
      <c r="E273" s="21">
        <v>1</v>
      </c>
      <c r="F273" s="22" t="s">
        <v>39</v>
      </c>
      <c r="G273" s="23">
        <f t="shared" si="21"/>
        <v>11.34</v>
      </c>
      <c r="H273" s="23">
        <f t="shared" si="18"/>
        <v>9.4500000000000011</v>
      </c>
      <c r="I273" s="24">
        <v>0</v>
      </c>
      <c r="J273" s="24">
        <v>0.1</v>
      </c>
      <c r="K273" s="24">
        <v>0</v>
      </c>
      <c r="L273" s="24">
        <f t="shared" si="19"/>
        <v>9.9999999999999978E-2</v>
      </c>
      <c r="M273" s="25">
        <f t="shared" si="22"/>
        <v>1.1339999999999997</v>
      </c>
      <c r="N273" s="25">
        <f t="shared" si="23"/>
        <v>10.206</v>
      </c>
      <c r="O273" s="21">
        <v>1</v>
      </c>
      <c r="P273" s="25">
        <f t="shared" si="20"/>
        <v>10.206</v>
      </c>
    </row>
    <row r="274" spans="1:16" ht="55.5" x14ac:dyDescent="0.45">
      <c r="A274" s="17">
        <v>249</v>
      </c>
      <c r="B274" s="18" t="s">
        <v>279</v>
      </c>
      <c r="C274" s="19" t="s">
        <v>38</v>
      </c>
      <c r="D274" s="20">
        <v>11.34</v>
      </c>
      <c r="E274" s="21">
        <v>1</v>
      </c>
      <c r="F274" s="22" t="s">
        <v>39</v>
      </c>
      <c r="G274" s="23">
        <f t="shared" si="21"/>
        <v>11.34</v>
      </c>
      <c r="H274" s="23">
        <f t="shared" si="18"/>
        <v>9.4500000000000011</v>
      </c>
      <c r="I274" s="24">
        <v>0</v>
      </c>
      <c r="J274" s="24">
        <v>0.1</v>
      </c>
      <c r="K274" s="24">
        <v>0</v>
      </c>
      <c r="L274" s="24">
        <f t="shared" si="19"/>
        <v>9.9999999999999978E-2</v>
      </c>
      <c r="M274" s="25">
        <f t="shared" si="22"/>
        <v>1.1339999999999997</v>
      </c>
      <c r="N274" s="25">
        <f t="shared" si="23"/>
        <v>10.206</v>
      </c>
      <c r="O274" s="21">
        <v>1</v>
      </c>
      <c r="P274" s="25">
        <f t="shared" si="20"/>
        <v>10.206</v>
      </c>
    </row>
    <row r="275" spans="1:16" ht="41.65" x14ac:dyDescent="0.45">
      <c r="A275" s="17">
        <v>250</v>
      </c>
      <c r="B275" s="18" t="s">
        <v>280</v>
      </c>
      <c r="C275" s="19" t="s">
        <v>38</v>
      </c>
      <c r="D275" s="20">
        <v>13.9</v>
      </c>
      <c r="E275" s="21">
        <v>2</v>
      </c>
      <c r="F275" s="22" t="s">
        <v>39</v>
      </c>
      <c r="G275" s="23">
        <f t="shared" si="21"/>
        <v>27.8</v>
      </c>
      <c r="H275" s="23">
        <f t="shared" si="18"/>
        <v>23.166666666666668</v>
      </c>
      <c r="I275" s="24">
        <v>0</v>
      </c>
      <c r="J275" s="24">
        <v>0.1</v>
      </c>
      <c r="K275" s="24">
        <v>0</v>
      </c>
      <c r="L275" s="24">
        <f t="shared" si="19"/>
        <v>9.9999999999999978E-2</v>
      </c>
      <c r="M275" s="25">
        <f t="shared" si="22"/>
        <v>1.3899999999999997</v>
      </c>
      <c r="N275" s="25">
        <f t="shared" si="23"/>
        <v>12.510000000000002</v>
      </c>
      <c r="O275" s="21">
        <v>2</v>
      </c>
      <c r="P275" s="25">
        <f t="shared" si="20"/>
        <v>25.020000000000003</v>
      </c>
    </row>
    <row r="276" spans="1:16" ht="55.5" x14ac:dyDescent="0.45">
      <c r="A276" s="17">
        <v>251</v>
      </c>
      <c r="B276" s="18" t="s">
        <v>281</v>
      </c>
      <c r="C276" s="19" t="s">
        <v>38</v>
      </c>
      <c r="D276" s="20">
        <v>0.61</v>
      </c>
      <c r="E276" s="21">
        <v>16</v>
      </c>
      <c r="F276" s="22" t="s">
        <v>39</v>
      </c>
      <c r="G276" s="23">
        <f t="shared" si="21"/>
        <v>9.76</v>
      </c>
      <c r="H276" s="23">
        <f t="shared" si="18"/>
        <v>8.1333333333333329</v>
      </c>
      <c r="I276" s="24">
        <v>0</v>
      </c>
      <c r="J276" s="24">
        <v>0.1</v>
      </c>
      <c r="K276" s="24">
        <v>0</v>
      </c>
      <c r="L276" s="24">
        <f t="shared" si="19"/>
        <v>9.9999999999999978E-2</v>
      </c>
      <c r="M276" s="25">
        <f t="shared" si="22"/>
        <v>6.0999999999999985E-2</v>
      </c>
      <c r="N276" s="25">
        <f t="shared" si="23"/>
        <v>0.54900000000000004</v>
      </c>
      <c r="O276" s="21">
        <v>16</v>
      </c>
      <c r="P276" s="25">
        <f t="shared" si="20"/>
        <v>8.7840000000000007</v>
      </c>
    </row>
    <row r="277" spans="1:16" ht="27.75" x14ac:dyDescent="0.45">
      <c r="A277" s="17">
        <v>252</v>
      </c>
      <c r="B277" s="18" t="s">
        <v>282</v>
      </c>
      <c r="C277" s="19" t="s">
        <v>38</v>
      </c>
      <c r="D277" s="20">
        <v>1.22</v>
      </c>
      <c r="E277" s="21">
        <v>62</v>
      </c>
      <c r="F277" s="22" t="s">
        <v>39</v>
      </c>
      <c r="G277" s="23">
        <f t="shared" si="21"/>
        <v>75.64</v>
      </c>
      <c r="H277" s="23">
        <f t="shared" si="18"/>
        <v>63.033333333333339</v>
      </c>
      <c r="I277" s="24">
        <v>0</v>
      </c>
      <c r="J277" s="24">
        <v>0.1</v>
      </c>
      <c r="K277" s="24">
        <v>0</v>
      </c>
      <c r="L277" s="24">
        <f t="shared" si="19"/>
        <v>9.9999999999999978E-2</v>
      </c>
      <c r="M277" s="25">
        <f t="shared" si="22"/>
        <v>0.12199999999999997</v>
      </c>
      <c r="N277" s="25">
        <f t="shared" si="23"/>
        <v>1.0980000000000001</v>
      </c>
      <c r="O277" s="21">
        <v>62</v>
      </c>
      <c r="P277" s="25">
        <f t="shared" si="20"/>
        <v>68.076000000000008</v>
      </c>
    </row>
    <row r="278" spans="1:16" ht="27.75" x14ac:dyDescent="0.45">
      <c r="A278" s="17">
        <v>253</v>
      </c>
      <c r="B278" s="18" t="s">
        <v>283</v>
      </c>
      <c r="C278" s="19" t="s">
        <v>38</v>
      </c>
      <c r="D278" s="20">
        <v>1.22</v>
      </c>
      <c r="E278" s="21">
        <v>22</v>
      </c>
      <c r="F278" s="22" t="s">
        <v>39</v>
      </c>
      <c r="G278" s="23">
        <f t="shared" si="21"/>
        <v>26.84</v>
      </c>
      <c r="H278" s="23">
        <f t="shared" si="18"/>
        <v>22.366666666666667</v>
      </c>
      <c r="I278" s="24">
        <v>0</v>
      </c>
      <c r="J278" s="24">
        <v>0.1</v>
      </c>
      <c r="K278" s="24">
        <v>0</v>
      </c>
      <c r="L278" s="24">
        <f t="shared" si="19"/>
        <v>9.9999999999999978E-2</v>
      </c>
      <c r="M278" s="25">
        <f t="shared" si="22"/>
        <v>0.12199999999999997</v>
      </c>
      <c r="N278" s="25">
        <f t="shared" si="23"/>
        <v>1.0980000000000001</v>
      </c>
      <c r="O278" s="21">
        <v>22</v>
      </c>
      <c r="P278" s="25">
        <f t="shared" si="20"/>
        <v>24.156000000000002</v>
      </c>
    </row>
    <row r="279" spans="1:16" ht="27.75" x14ac:dyDescent="0.45">
      <c r="A279" s="17">
        <v>254</v>
      </c>
      <c r="B279" s="18" t="s">
        <v>284</v>
      </c>
      <c r="C279" s="19" t="s">
        <v>38</v>
      </c>
      <c r="D279" s="20">
        <v>0.57999999999999996</v>
      </c>
      <c r="E279" s="21">
        <v>201</v>
      </c>
      <c r="F279" s="22" t="s">
        <v>39</v>
      </c>
      <c r="G279" s="23">
        <f t="shared" si="21"/>
        <v>116.58</v>
      </c>
      <c r="H279" s="23">
        <f t="shared" si="18"/>
        <v>97.15</v>
      </c>
      <c r="I279" s="24">
        <v>0</v>
      </c>
      <c r="J279" s="24">
        <v>0.1</v>
      </c>
      <c r="K279" s="24">
        <v>0</v>
      </c>
      <c r="L279" s="24">
        <f t="shared" si="19"/>
        <v>9.9999999999999978E-2</v>
      </c>
      <c r="M279" s="25">
        <f t="shared" si="22"/>
        <v>5.7999999999999982E-2</v>
      </c>
      <c r="N279" s="25">
        <f t="shared" si="23"/>
        <v>0.52200000000000002</v>
      </c>
      <c r="O279" s="21">
        <v>201</v>
      </c>
      <c r="P279" s="25">
        <f t="shared" si="20"/>
        <v>104.922</v>
      </c>
    </row>
    <row r="280" spans="1:16" ht="27.75" x14ac:dyDescent="0.45">
      <c r="A280" s="17">
        <v>255</v>
      </c>
      <c r="B280" s="18" t="s">
        <v>285</v>
      </c>
      <c r="C280" s="19" t="s">
        <v>38</v>
      </c>
      <c r="D280" s="20">
        <v>0.65</v>
      </c>
      <c r="E280" s="21">
        <v>26</v>
      </c>
      <c r="F280" s="22" t="s">
        <v>39</v>
      </c>
      <c r="G280" s="23">
        <f t="shared" si="21"/>
        <v>16.900000000000002</v>
      </c>
      <c r="H280" s="23">
        <f t="shared" si="18"/>
        <v>14.083333333333336</v>
      </c>
      <c r="I280" s="24">
        <v>0</v>
      </c>
      <c r="J280" s="24">
        <v>0.1</v>
      </c>
      <c r="K280" s="24">
        <v>0</v>
      </c>
      <c r="L280" s="24">
        <f t="shared" si="19"/>
        <v>9.9999999999999978E-2</v>
      </c>
      <c r="M280" s="25">
        <f t="shared" si="22"/>
        <v>6.4999999999999988E-2</v>
      </c>
      <c r="N280" s="25">
        <f t="shared" si="23"/>
        <v>0.58500000000000008</v>
      </c>
      <c r="O280" s="21">
        <v>26</v>
      </c>
      <c r="P280" s="25">
        <f t="shared" si="20"/>
        <v>15.210000000000003</v>
      </c>
    </row>
    <row r="281" spans="1:16" ht="27.75" x14ac:dyDescent="0.45">
      <c r="A281" s="17">
        <v>256</v>
      </c>
      <c r="B281" s="18" t="s">
        <v>286</v>
      </c>
      <c r="C281" s="19" t="s">
        <v>38</v>
      </c>
      <c r="D281" s="20">
        <v>0.59</v>
      </c>
      <c r="E281" s="21">
        <v>375</v>
      </c>
      <c r="F281" s="22" t="s">
        <v>39</v>
      </c>
      <c r="G281" s="23">
        <f t="shared" si="21"/>
        <v>221.25</v>
      </c>
      <c r="H281" s="23">
        <f t="shared" si="18"/>
        <v>184.375</v>
      </c>
      <c r="I281" s="24">
        <v>0</v>
      </c>
      <c r="J281" s="24">
        <v>0.1</v>
      </c>
      <c r="K281" s="24">
        <v>0</v>
      </c>
      <c r="L281" s="24">
        <f t="shared" si="19"/>
        <v>9.9999999999999978E-2</v>
      </c>
      <c r="M281" s="25">
        <f t="shared" si="22"/>
        <v>5.8999999999999983E-2</v>
      </c>
      <c r="N281" s="25">
        <f t="shared" si="23"/>
        <v>0.53100000000000003</v>
      </c>
      <c r="O281" s="21">
        <v>375</v>
      </c>
      <c r="P281" s="25">
        <f t="shared" si="20"/>
        <v>199.125</v>
      </c>
    </row>
    <row r="282" spans="1:16" ht="27.75" x14ac:dyDescent="0.45">
      <c r="A282" s="17">
        <v>257</v>
      </c>
      <c r="B282" s="18" t="s">
        <v>287</v>
      </c>
      <c r="C282" s="19" t="s">
        <v>38</v>
      </c>
      <c r="D282" s="20">
        <v>1.78</v>
      </c>
      <c r="E282" s="21">
        <v>4</v>
      </c>
      <c r="F282" s="22" t="s">
        <v>39</v>
      </c>
      <c r="G282" s="23">
        <f t="shared" si="21"/>
        <v>7.12</v>
      </c>
      <c r="H282" s="23">
        <f t="shared" ref="H282:H345" si="24">G282/1.2</f>
        <v>5.9333333333333336</v>
      </c>
      <c r="I282" s="24">
        <v>0</v>
      </c>
      <c r="J282" s="24">
        <v>0.1</v>
      </c>
      <c r="K282" s="24">
        <v>0</v>
      </c>
      <c r="L282" s="24">
        <f t="shared" ref="L282:L345" si="25">1-(1-K282)*(1-J282)*(1-I282)</f>
        <v>9.9999999999999978E-2</v>
      </c>
      <c r="M282" s="25">
        <f t="shared" si="22"/>
        <v>0.17799999999999996</v>
      </c>
      <c r="N282" s="25">
        <f t="shared" si="23"/>
        <v>1.6020000000000001</v>
      </c>
      <c r="O282" s="21">
        <v>4</v>
      </c>
      <c r="P282" s="25">
        <f t="shared" ref="P282:P345" si="26">N282*O282</f>
        <v>6.4080000000000004</v>
      </c>
    </row>
    <row r="283" spans="1:16" ht="27.75" x14ac:dyDescent="0.45">
      <c r="A283" s="17">
        <v>258</v>
      </c>
      <c r="B283" s="18" t="s">
        <v>288</v>
      </c>
      <c r="C283" s="19" t="s">
        <v>38</v>
      </c>
      <c r="D283" s="20">
        <v>2.68</v>
      </c>
      <c r="E283" s="21">
        <v>4</v>
      </c>
      <c r="F283" s="22" t="s">
        <v>39</v>
      </c>
      <c r="G283" s="23">
        <f t="shared" ref="G283:G395" si="27">D283*E283</f>
        <v>10.72</v>
      </c>
      <c r="H283" s="23">
        <f t="shared" si="24"/>
        <v>8.9333333333333336</v>
      </c>
      <c r="I283" s="24">
        <v>0</v>
      </c>
      <c r="J283" s="24">
        <v>0.1</v>
      </c>
      <c r="K283" s="24">
        <v>0</v>
      </c>
      <c r="L283" s="24">
        <f t="shared" si="25"/>
        <v>9.9999999999999978E-2</v>
      </c>
      <c r="M283" s="25">
        <f t="shared" ref="M283:M346" si="28">L283*D283</f>
        <v>0.26799999999999996</v>
      </c>
      <c r="N283" s="25">
        <f t="shared" ref="N283:N346" si="29">D283-M283</f>
        <v>2.4120000000000004</v>
      </c>
      <c r="O283" s="21">
        <v>4</v>
      </c>
      <c r="P283" s="25">
        <f t="shared" si="26"/>
        <v>9.6480000000000015</v>
      </c>
    </row>
    <row r="284" spans="1:16" ht="27.75" x14ac:dyDescent="0.45">
      <c r="A284" s="17">
        <v>259</v>
      </c>
      <c r="B284" s="18" t="s">
        <v>289</v>
      </c>
      <c r="C284" s="19" t="s">
        <v>38</v>
      </c>
      <c r="D284" s="20">
        <v>2.68</v>
      </c>
      <c r="E284" s="21">
        <v>10</v>
      </c>
      <c r="F284" s="22" t="s">
        <v>39</v>
      </c>
      <c r="G284" s="23">
        <f t="shared" si="27"/>
        <v>26.8</v>
      </c>
      <c r="H284" s="23">
        <f t="shared" si="24"/>
        <v>22.333333333333336</v>
      </c>
      <c r="I284" s="24">
        <v>0</v>
      </c>
      <c r="J284" s="24">
        <v>0.1</v>
      </c>
      <c r="K284" s="24">
        <v>0</v>
      </c>
      <c r="L284" s="24">
        <f t="shared" si="25"/>
        <v>9.9999999999999978E-2</v>
      </c>
      <c r="M284" s="25">
        <f t="shared" si="28"/>
        <v>0.26799999999999996</v>
      </c>
      <c r="N284" s="25">
        <f t="shared" si="29"/>
        <v>2.4120000000000004</v>
      </c>
      <c r="O284" s="21">
        <v>10</v>
      </c>
      <c r="P284" s="25">
        <f t="shared" si="26"/>
        <v>24.120000000000005</v>
      </c>
    </row>
    <row r="285" spans="1:16" ht="27.75" x14ac:dyDescent="0.45">
      <c r="A285" s="17">
        <v>260</v>
      </c>
      <c r="B285" s="18" t="s">
        <v>290</v>
      </c>
      <c r="C285" s="19" t="s">
        <v>38</v>
      </c>
      <c r="D285" s="20">
        <v>2.93</v>
      </c>
      <c r="E285" s="21">
        <v>1</v>
      </c>
      <c r="F285" s="22" t="s">
        <v>39</v>
      </c>
      <c r="G285" s="23">
        <f t="shared" si="27"/>
        <v>2.93</v>
      </c>
      <c r="H285" s="23">
        <f t="shared" si="24"/>
        <v>2.4416666666666669</v>
      </c>
      <c r="I285" s="24">
        <v>0</v>
      </c>
      <c r="J285" s="24">
        <v>0.1</v>
      </c>
      <c r="K285" s="24">
        <v>0</v>
      </c>
      <c r="L285" s="24">
        <f t="shared" si="25"/>
        <v>9.9999999999999978E-2</v>
      </c>
      <c r="M285" s="25">
        <f t="shared" si="28"/>
        <v>0.29299999999999993</v>
      </c>
      <c r="N285" s="25">
        <f t="shared" si="29"/>
        <v>2.6370000000000005</v>
      </c>
      <c r="O285" s="21">
        <v>1</v>
      </c>
      <c r="P285" s="25">
        <f t="shared" si="26"/>
        <v>2.6370000000000005</v>
      </c>
    </row>
    <row r="286" spans="1:16" ht="55.5" x14ac:dyDescent="0.45">
      <c r="A286" s="17">
        <v>261</v>
      </c>
      <c r="B286" s="18" t="s">
        <v>291</v>
      </c>
      <c r="C286" s="19" t="s">
        <v>38</v>
      </c>
      <c r="D286" s="20">
        <v>0.83</v>
      </c>
      <c r="E286" s="21">
        <v>5</v>
      </c>
      <c r="F286" s="22" t="s">
        <v>39</v>
      </c>
      <c r="G286" s="23">
        <f t="shared" si="27"/>
        <v>4.1499999999999995</v>
      </c>
      <c r="H286" s="23">
        <f t="shared" si="24"/>
        <v>3.458333333333333</v>
      </c>
      <c r="I286" s="24">
        <v>0</v>
      </c>
      <c r="J286" s="24">
        <v>0.1</v>
      </c>
      <c r="K286" s="24">
        <v>0</v>
      </c>
      <c r="L286" s="24">
        <f t="shared" si="25"/>
        <v>9.9999999999999978E-2</v>
      </c>
      <c r="M286" s="25">
        <f t="shared" si="28"/>
        <v>8.2999999999999977E-2</v>
      </c>
      <c r="N286" s="25">
        <f t="shared" si="29"/>
        <v>0.747</v>
      </c>
      <c r="O286" s="21">
        <v>5</v>
      </c>
      <c r="P286" s="25">
        <f t="shared" si="26"/>
        <v>3.7349999999999999</v>
      </c>
    </row>
    <row r="287" spans="1:16" ht="41.65" x14ac:dyDescent="0.45">
      <c r="A287" s="17">
        <v>262</v>
      </c>
      <c r="B287" s="18" t="s">
        <v>292</v>
      </c>
      <c r="C287" s="19" t="s">
        <v>38</v>
      </c>
      <c r="D287" s="20">
        <v>2.52</v>
      </c>
      <c r="E287" s="21">
        <v>1</v>
      </c>
      <c r="F287" s="22" t="s">
        <v>39</v>
      </c>
      <c r="G287" s="23">
        <f t="shared" si="27"/>
        <v>2.52</v>
      </c>
      <c r="H287" s="23">
        <f t="shared" si="24"/>
        <v>2.1</v>
      </c>
      <c r="I287" s="24">
        <v>0</v>
      </c>
      <c r="J287" s="24">
        <v>0.1</v>
      </c>
      <c r="K287" s="24">
        <v>0</v>
      </c>
      <c r="L287" s="24">
        <f t="shared" si="25"/>
        <v>9.9999999999999978E-2</v>
      </c>
      <c r="M287" s="25">
        <f t="shared" si="28"/>
        <v>0.25199999999999995</v>
      </c>
      <c r="N287" s="25">
        <f t="shared" si="29"/>
        <v>2.2680000000000002</v>
      </c>
      <c r="O287" s="21">
        <v>1</v>
      </c>
      <c r="P287" s="25">
        <f t="shared" si="26"/>
        <v>2.2680000000000002</v>
      </c>
    </row>
    <row r="288" spans="1:16" ht="27.75" x14ac:dyDescent="0.45">
      <c r="A288" s="17">
        <v>263</v>
      </c>
      <c r="B288" s="18" t="s">
        <v>293</v>
      </c>
      <c r="C288" s="19" t="s">
        <v>38</v>
      </c>
      <c r="D288" s="20">
        <v>1.06</v>
      </c>
      <c r="E288" s="21">
        <v>19</v>
      </c>
      <c r="F288" s="22" t="s">
        <v>39</v>
      </c>
      <c r="G288" s="23">
        <f t="shared" si="27"/>
        <v>20.14</v>
      </c>
      <c r="H288" s="23">
        <f t="shared" si="24"/>
        <v>16.783333333333335</v>
      </c>
      <c r="I288" s="24">
        <v>0</v>
      </c>
      <c r="J288" s="24">
        <v>0.1</v>
      </c>
      <c r="K288" s="24">
        <v>0</v>
      </c>
      <c r="L288" s="24">
        <f t="shared" si="25"/>
        <v>9.9999999999999978E-2</v>
      </c>
      <c r="M288" s="25">
        <f t="shared" si="28"/>
        <v>0.10599999999999998</v>
      </c>
      <c r="N288" s="25">
        <f t="shared" si="29"/>
        <v>0.95400000000000007</v>
      </c>
      <c r="O288" s="21">
        <v>19</v>
      </c>
      <c r="P288" s="25">
        <f t="shared" si="26"/>
        <v>18.126000000000001</v>
      </c>
    </row>
    <row r="289" spans="1:16" ht="41.65" x14ac:dyDescent="0.45">
      <c r="A289" s="17">
        <v>264</v>
      </c>
      <c r="B289" s="18" t="s">
        <v>294</v>
      </c>
      <c r="C289" s="19" t="s">
        <v>38</v>
      </c>
      <c r="D289" s="20">
        <v>12.17</v>
      </c>
      <c r="E289" s="21">
        <v>2</v>
      </c>
      <c r="F289" s="22" t="s">
        <v>39</v>
      </c>
      <c r="G289" s="23">
        <f t="shared" si="27"/>
        <v>24.34</v>
      </c>
      <c r="H289" s="23">
        <f t="shared" si="24"/>
        <v>20.283333333333335</v>
      </c>
      <c r="I289" s="24">
        <v>0</v>
      </c>
      <c r="J289" s="24">
        <v>0.1</v>
      </c>
      <c r="K289" s="24">
        <v>0</v>
      </c>
      <c r="L289" s="24">
        <f t="shared" si="25"/>
        <v>9.9999999999999978E-2</v>
      </c>
      <c r="M289" s="25">
        <f t="shared" si="28"/>
        <v>1.2169999999999996</v>
      </c>
      <c r="N289" s="25">
        <f t="shared" si="29"/>
        <v>10.952999999999999</v>
      </c>
      <c r="O289" s="21">
        <v>2</v>
      </c>
      <c r="P289" s="25">
        <f t="shared" si="26"/>
        <v>21.905999999999999</v>
      </c>
    </row>
    <row r="290" spans="1:16" ht="41.65" x14ac:dyDescent="0.45">
      <c r="A290" s="17">
        <v>265</v>
      </c>
      <c r="B290" s="18" t="s">
        <v>295</v>
      </c>
      <c r="C290" s="19" t="s">
        <v>38</v>
      </c>
      <c r="D290" s="20">
        <v>0.4</v>
      </c>
      <c r="E290" s="21">
        <v>44</v>
      </c>
      <c r="F290" s="22" t="s">
        <v>39</v>
      </c>
      <c r="G290" s="23">
        <f t="shared" si="27"/>
        <v>17.600000000000001</v>
      </c>
      <c r="H290" s="23">
        <f t="shared" si="24"/>
        <v>14.666666666666668</v>
      </c>
      <c r="I290" s="24">
        <v>0</v>
      </c>
      <c r="J290" s="24">
        <v>0.1</v>
      </c>
      <c r="K290" s="24">
        <v>0</v>
      </c>
      <c r="L290" s="24">
        <f t="shared" si="25"/>
        <v>9.9999999999999978E-2</v>
      </c>
      <c r="M290" s="25">
        <f t="shared" si="28"/>
        <v>3.9999999999999994E-2</v>
      </c>
      <c r="N290" s="25">
        <f t="shared" si="29"/>
        <v>0.36000000000000004</v>
      </c>
      <c r="O290" s="21">
        <v>44</v>
      </c>
      <c r="P290" s="25">
        <f t="shared" si="26"/>
        <v>15.840000000000002</v>
      </c>
    </row>
    <row r="291" spans="1:16" ht="41.65" x14ac:dyDescent="0.45">
      <c r="A291" s="17">
        <v>266</v>
      </c>
      <c r="B291" s="18" t="s">
        <v>296</v>
      </c>
      <c r="C291" s="19" t="s">
        <v>38</v>
      </c>
      <c r="D291" s="20">
        <v>16.940000000000001</v>
      </c>
      <c r="E291" s="21">
        <v>2</v>
      </c>
      <c r="F291" s="22" t="s">
        <v>39</v>
      </c>
      <c r="G291" s="23">
        <f t="shared" si="27"/>
        <v>33.880000000000003</v>
      </c>
      <c r="H291" s="23">
        <f t="shared" si="24"/>
        <v>28.233333333333338</v>
      </c>
      <c r="I291" s="24">
        <v>0</v>
      </c>
      <c r="J291" s="24">
        <v>0.1</v>
      </c>
      <c r="K291" s="24">
        <v>0</v>
      </c>
      <c r="L291" s="24">
        <f t="shared" si="25"/>
        <v>9.9999999999999978E-2</v>
      </c>
      <c r="M291" s="25">
        <f t="shared" si="28"/>
        <v>1.6939999999999997</v>
      </c>
      <c r="N291" s="25">
        <f t="shared" si="29"/>
        <v>15.246000000000002</v>
      </c>
      <c r="O291" s="21">
        <v>2</v>
      </c>
      <c r="P291" s="25">
        <f t="shared" si="26"/>
        <v>30.492000000000004</v>
      </c>
    </row>
    <row r="292" spans="1:16" ht="41.65" x14ac:dyDescent="0.45">
      <c r="A292" s="17">
        <v>267</v>
      </c>
      <c r="B292" s="18" t="s">
        <v>297</v>
      </c>
      <c r="C292" s="19" t="s">
        <v>38</v>
      </c>
      <c r="D292" s="20">
        <v>16.940000000000001</v>
      </c>
      <c r="E292" s="21">
        <v>2</v>
      </c>
      <c r="F292" s="22" t="s">
        <v>39</v>
      </c>
      <c r="G292" s="23">
        <f t="shared" si="27"/>
        <v>33.880000000000003</v>
      </c>
      <c r="H292" s="23">
        <f t="shared" si="24"/>
        <v>28.233333333333338</v>
      </c>
      <c r="I292" s="24">
        <v>0</v>
      </c>
      <c r="J292" s="24">
        <v>0.1</v>
      </c>
      <c r="K292" s="24">
        <v>0</v>
      </c>
      <c r="L292" s="24">
        <f t="shared" si="25"/>
        <v>9.9999999999999978E-2</v>
      </c>
      <c r="M292" s="25">
        <f t="shared" si="28"/>
        <v>1.6939999999999997</v>
      </c>
      <c r="N292" s="25">
        <f t="shared" si="29"/>
        <v>15.246000000000002</v>
      </c>
      <c r="O292" s="21">
        <v>2</v>
      </c>
      <c r="P292" s="25">
        <f t="shared" si="26"/>
        <v>30.492000000000004</v>
      </c>
    </row>
    <row r="293" spans="1:16" ht="41.65" x14ac:dyDescent="0.45">
      <c r="A293" s="17">
        <v>268</v>
      </c>
      <c r="B293" s="18" t="s">
        <v>298</v>
      </c>
      <c r="C293" s="19" t="s">
        <v>38</v>
      </c>
      <c r="D293" s="20">
        <v>1.75</v>
      </c>
      <c r="E293" s="21">
        <v>4</v>
      </c>
      <c r="F293" s="22" t="s">
        <v>39</v>
      </c>
      <c r="G293" s="23">
        <f t="shared" si="27"/>
        <v>7</v>
      </c>
      <c r="H293" s="23">
        <f t="shared" si="24"/>
        <v>5.8333333333333339</v>
      </c>
      <c r="I293" s="24">
        <v>0</v>
      </c>
      <c r="J293" s="24">
        <v>0.1</v>
      </c>
      <c r="K293" s="24">
        <v>0</v>
      </c>
      <c r="L293" s="24">
        <f t="shared" si="25"/>
        <v>9.9999999999999978E-2</v>
      </c>
      <c r="M293" s="25">
        <f t="shared" si="28"/>
        <v>0.17499999999999996</v>
      </c>
      <c r="N293" s="25">
        <f t="shared" si="29"/>
        <v>1.575</v>
      </c>
      <c r="O293" s="21">
        <v>4</v>
      </c>
      <c r="P293" s="25">
        <f t="shared" si="26"/>
        <v>6.3</v>
      </c>
    </row>
    <row r="294" spans="1:16" ht="41.65" x14ac:dyDescent="0.45">
      <c r="A294" s="17">
        <v>269</v>
      </c>
      <c r="B294" s="18" t="s">
        <v>299</v>
      </c>
      <c r="C294" s="19" t="s">
        <v>38</v>
      </c>
      <c r="D294" s="20">
        <v>1.92</v>
      </c>
      <c r="E294" s="21">
        <v>3</v>
      </c>
      <c r="F294" s="22" t="s">
        <v>39</v>
      </c>
      <c r="G294" s="23">
        <f t="shared" si="27"/>
        <v>5.76</v>
      </c>
      <c r="H294" s="23">
        <f t="shared" si="24"/>
        <v>4.8</v>
      </c>
      <c r="I294" s="24">
        <v>0</v>
      </c>
      <c r="J294" s="24">
        <v>0.1</v>
      </c>
      <c r="K294" s="24">
        <v>0</v>
      </c>
      <c r="L294" s="24">
        <f t="shared" si="25"/>
        <v>9.9999999999999978E-2</v>
      </c>
      <c r="M294" s="25">
        <f t="shared" si="28"/>
        <v>0.19199999999999995</v>
      </c>
      <c r="N294" s="25">
        <f t="shared" si="29"/>
        <v>1.728</v>
      </c>
      <c r="O294" s="21">
        <v>3</v>
      </c>
      <c r="P294" s="25">
        <f t="shared" si="26"/>
        <v>5.1840000000000002</v>
      </c>
    </row>
    <row r="295" spans="1:16" ht="41.65" x14ac:dyDescent="0.45">
      <c r="A295" s="17">
        <v>270</v>
      </c>
      <c r="B295" s="18" t="s">
        <v>300</v>
      </c>
      <c r="C295" s="19" t="s">
        <v>38</v>
      </c>
      <c r="D295" s="20">
        <v>1.92</v>
      </c>
      <c r="E295" s="21">
        <v>1</v>
      </c>
      <c r="F295" s="22" t="s">
        <v>39</v>
      </c>
      <c r="G295" s="23">
        <f t="shared" si="27"/>
        <v>1.92</v>
      </c>
      <c r="H295" s="23">
        <f t="shared" si="24"/>
        <v>1.6</v>
      </c>
      <c r="I295" s="24">
        <v>0</v>
      </c>
      <c r="J295" s="24">
        <v>0.1</v>
      </c>
      <c r="K295" s="24">
        <v>0</v>
      </c>
      <c r="L295" s="24">
        <f t="shared" si="25"/>
        <v>9.9999999999999978E-2</v>
      </c>
      <c r="M295" s="25">
        <f t="shared" si="28"/>
        <v>0.19199999999999995</v>
      </c>
      <c r="N295" s="25">
        <f t="shared" si="29"/>
        <v>1.728</v>
      </c>
      <c r="O295" s="21">
        <v>1</v>
      </c>
      <c r="P295" s="25">
        <f t="shared" si="26"/>
        <v>1.728</v>
      </c>
    </row>
    <row r="296" spans="1:16" ht="41.65" x14ac:dyDescent="0.45">
      <c r="A296" s="17">
        <v>271</v>
      </c>
      <c r="B296" s="18" t="s">
        <v>301</v>
      </c>
      <c r="C296" s="19" t="s">
        <v>38</v>
      </c>
      <c r="D296" s="20">
        <v>2.87</v>
      </c>
      <c r="E296" s="21">
        <v>1</v>
      </c>
      <c r="F296" s="22" t="s">
        <v>39</v>
      </c>
      <c r="G296" s="23">
        <f t="shared" si="27"/>
        <v>2.87</v>
      </c>
      <c r="H296" s="23">
        <f t="shared" si="24"/>
        <v>2.3916666666666671</v>
      </c>
      <c r="I296" s="24">
        <v>0</v>
      </c>
      <c r="J296" s="24">
        <v>0.1</v>
      </c>
      <c r="K296" s="24">
        <v>0</v>
      </c>
      <c r="L296" s="24">
        <f t="shared" si="25"/>
        <v>9.9999999999999978E-2</v>
      </c>
      <c r="M296" s="25">
        <f t="shared" si="28"/>
        <v>0.28699999999999992</v>
      </c>
      <c r="N296" s="25">
        <f t="shared" si="29"/>
        <v>2.5830000000000002</v>
      </c>
      <c r="O296" s="21">
        <v>1</v>
      </c>
      <c r="P296" s="25">
        <f t="shared" si="26"/>
        <v>2.5830000000000002</v>
      </c>
    </row>
    <row r="297" spans="1:16" ht="27.75" x14ac:dyDescent="0.45">
      <c r="A297" s="17">
        <v>272</v>
      </c>
      <c r="B297" s="18" t="s">
        <v>302</v>
      </c>
      <c r="C297" s="19" t="s">
        <v>38</v>
      </c>
      <c r="D297" s="20">
        <v>8.6199999999999992</v>
      </c>
      <c r="E297" s="21">
        <v>4</v>
      </c>
      <c r="F297" s="22" t="s">
        <v>39</v>
      </c>
      <c r="G297" s="23">
        <f t="shared" si="27"/>
        <v>34.479999999999997</v>
      </c>
      <c r="H297" s="23">
        <f t="shared" si="24"/>
        <v>28.733333333333331</v>
      </c>
      <c r="I297" s="24">
        <v>0</v>
      </c>
      <c r="J297" s="24">
        <v>0.1</v>
      </c>
      <c r="K297" s="24">
        <v>0</v>
      </c>
      <c r="L297" s="24">
        <f t="shared" si="25"/>
        <v>9.9999999999999978E-2</v>
      </c>
      <c r="M297" s="25">
        <f t="shared" si="28"/>
        <v>0.86199999999999977</v>
      </c>
      <c r="N297" s="25">
        <f t="shared" si="29"/>
        <v>7.7579999999999991</v>
      </c>
      <c r="O297" s="21">
        <v>4</v>
      </c>
      <c r="P297" s="25">
        <f t="shared" si="26"/>
        <v>31.031999999999996</v>
      </c>
    </row>
    <row r="298" spans="1:16" ht="27.75" x14ac:dyDescent="0.45">
      <c r="A298" s="17">
        <v>273</v>
      </c>
      <c r="B298" s="18" t="s">
        <v>303</v>
      </c>
      <c r="C298" s="19" t="s">
        <v>38</v>
      </c>
      <c r="D298" s="20">
        <v>1.18</v>
      </c>
      <c r="E298" s="21">
        <v>3</v>
      </c>
      <c r="F298" s="22" t="s">
        <v>39</v>
      </c>
      <c r="G298" s="23">
        <f t="shared" si="27"/>
        <v>3.54</v>
      </c>
      <c r="H298" s="23">
        <f t="shared" si="24"/>
        <v>2.95</v>
      </c>
      <c r="I298" s="24">
        <v>0</v>
      </c>
      <c r="J298" s="24">
        <v>0.1</v>
      </c>
      <c r="K298" s="24">
        <v>0</v>
      </c>
      <c r="L298" s="24">
        <f t="shared" si="25"/>
        <v>9.9999999999999978E-2</v>
      </c>
      <c r="M298" s="25">
        <f t="shared" si="28"/>
        <v>0.11799999999999997</v>
      </c>
      <c r="N298" s="25">
        <f t="shared" si="29"/>
        <v>1.0620000000000001</v>
      </c>
      <c r="O298" s="21">
        <v>3</v>
      </c>
      <c r="P298" s="25">
        <f t="shared" si="26"/>
        <v>3.1859999999999999</v>
      </c>
    </row>
    <row r="299" spans="1:16" ht="27.75" x14ac:dyDescent="0.45">
      <c r="A299" s="17">
        <v>274</v>
      </c>
      <c r="B299" s="18" t="s">
        <v>304</v>
      </c>
      <c r="C299" s="19" t="s">
        <v>38</v>
      </c>
      <c r="D299" s="20">
        <v>1.18</v>
      </c>
      <c r="E299" s="21">
        <v>7</v>
      </c>
      <c r="F299" s="22" t="s">
        <v>39</v>
      </c>
      <c r="G299" s="23">
        <f t="shared" si="27"/>
        <v>8.26</v>
      </c>
      <c r="H299" s="23">
        <f t="shared" si="24"/>
        <v>6.8833333333333337</v>
      </c>
      <c r="I299" s="24">
        <v>0</v>
      </c>
      <c r="J299" s="24">
        <v>0.1</v>
      </c>
      <c r="K299" s="24">
        <v>0</v>
      </c>
      <c r="L299" s="24">
        <f t="shared" si="25"/>
        <v>9.9999999999999978E-2</v>
      </c>
      <c r="M299" s="25">
        <f t="shared" si="28"/>
        <v>0.11799999999999997</v>
      </c>
      <c r="N299" s="25">
        <f t="shared" si="29"/>
        <v>1.0620000000000001</v>
      </c>
      <c r="O299" s="21">
        <v>7</v>
      </c>
      <c r="P299" s="25">
        <f t="shared" si="26"/>
        <v>7.4340000000000002</v>
      </c>
    </row>
    <row r="300" spans="1:16" ht="27.75" x14ac:dyDescent="0.45">
      <c r="A300" s="17">
        <v>275</v>
      </c>
      <c r="B300" s="18" t="s">
        <v>305</v>
      </c>
      <c r="C300" s="19" t="s">
        <v>38</v>
      </c>
      <c r="D300" s="20">
        <v>1.18</v>
      </c>
      <c r="E300" s="21">
        <v>10</v>
      </c>
      <c r="F300" s="22" t="s">
        <v>39</v>
      </c>
      <c r="G300" s="23">
        <f t="shared" si="27"/>
        <v>11.799999999999999</v>
      </c>
      <c r="H300" s="23">
        <f t="shared" si="24"/>
        <v>9.8333333333333321</v>
      </c>
      <c r="I300" s="24">
        <v>0</v>
      </c>
      <c r="J300" s="24">
        <v>0.1</v>
      </c>
      <c r="K300" s="24">
        <v>0</v>
      </c>
      <c r="L300" s="24">
        <f t="shared" si="25"/>
        <v>9.9999999999999978E-2</v>
      </c>
      <c r="M300" s="25">
        <f t="shared" si="28"/>
        <v>0.11799999999999997</v>
      </c>
      <c r="N300" s="25">
        <f t="shared" si="29"/>
        <v>1.0620000000000001</v>
      </c>
      <c r="O300" s="21">
        <v>10</v>
      </c>
      <c r="P300" s="25">
        <f t="shared" si="26"/>
        <v>10.620000000000001</v>
      </c>
    </row>
    <row r="301" spans="1:16" ht="27.75" x14ac:dyDescent="0.45">
      <c r="A301" s="17">
        <v>276</v>
      </c>
      <c r="B301" s="18" t="s">
        <v>306</v>
      </c>
      <c r="C301" s="19" t="s">
        <v>38</v>
      </c>
      <c r="D301" s="20">
        <v>3.1</v>
      </c>
      <c r="E301" s="21">
        <v>9</v>
      </c>
      <c r="F301" s="22" t="s">
        <v>39</v>
      </c>
      <c r="G301" s="23">
        <f t="shared" si="27"/>
        <v>27.900000000000002</v>
      </c>
      <c r="H301" s="23">
        <f t="shared" si="24"/>
        <v>23.250000000000004</v>
      </c>
      <c r="I301" s="24">
        <v>0</v>
      </c>
      <c r="J301" s="24">
        <v>0.1</v>
      </c>
      <c r="K301" s="24">
        <v>0</v>
      </c>
      <c r="L301" s="24">
        <f t="shared" si="25"/>
        <v>9.9999999999999978E-2</v>
      </c>
      <c r="M301" s="25">
        <f t="shared" si="28"/>
        <v>0.30999999999999994</v>
      </c>
      <c r="N301" s="25">
        <f t="shared" si="29"/>
        <v>2.79</v>
      </c>
      <c r="O301" s="21">
        <v>9</v>
      </c>
      <c r="P301" s="25">
        <f t="shared" si="26"/>
        <v>25.11</v>
      </c>
    </row>
    <row r="302" spans="1:16" ht="27.75" x14ac:dyDescent="0.45">
      <c r="A302" s="17">
        <v>277</v>
      </c>
      <c r="B302" s="18" t="s">
        <v>307</v>
      </c>
      <c r="C302" s="19" t="s">
        <v>38</v>
      </c>
      <c r="D302" s="20">
        <v>3.33</v>
      </c>
      <c r="E302" s="21">
        <v>2</v>
      </c>
      <c r="F302" s="22" t="s">
        <v>39</v>
      </c>
      <c r="G302" s="23">
        <f t="shared" si="27"/>
        <v>6.66</v>
      </c>
      <c r="H302" s="23">
        <f t="shared" si="24"/>
        <v>5.5500000000000007</v>
      </c>
      <c r="I302" s="24">
        <v>0</v>
      </c>
      <c r="J302" s="24">
        <v>0.1</v>
      </c>
      <c r="K302" s="24">
        <v>0</v>
      </c>
      <c r="L302" s="24">
        <f t="shared" si="25"/>
        <v>9.9999999999999978E-2</v>
      </c>
      <c r="M302" s="25">
        <f t="shared" si="28"/>
        <v>0.33299999999999991</v>
      </c>
      <c r="N302" s="25">
        <f t="shared" si="29"/>
        <v>2.9970000000000003</v>
      </c>
      <c r="O302" s="21">
        <v>2</v>
      </c>
      <c r="P302" s="25">
        <f t="shared" si="26"/>
        <v>5.9940000000000007</v>
      </c>
    </row>
    <row r="303" spans="1:16" ht="27.75" x14ac:dyDescent="0.45">
      <c r="A303" s="17">
        <v>278</v>
      </c>
      <c r="B303" s="18" t="s">
        <v>308</v>
      </c>
      <c r="C303" s="19" t="s">
        <v>38</v>
      </c>
      <c r="D303" s="20">
        <v>6.06</v>
      </c>
      <c r="E303" s="21">
        <v>2</v>
      </c>
      <c r="F303" s="22" t="s">
        <v>39</v>
      </c>
      <c r="G303" s="23">
        <f t="shared" si="27"/>
        <v>12.12</v>
      </c>
      <c r="H303" s="23">
        <f t="shared" si="24"/>
        <v>10.1</v>
      </c>
      <c r="I303" s="24">
        <v>0</v>
      </c>
      <c r="J303" s="24">
        <v>0.1</v>
      </c>
      <c r="K303" s="24">
        <v>0</v>
      </c>
      <c r="L303" s="24">
        <f t="shared" si="25"/>
        <v>9.9999999999999978E-2</v>
      </c>
      <c r="M303" s="25">
        <f t="shared" si="28"/>
        <v>0.60599999999999987</v>
      </c>
      <c r="N303" s="25">
        <f t="shared" si="29"/>
        <v>5.4539999999999997</v>
      </c>
      <c r="O303" s="21">
        <v>2</v>
      </c>
      <c r="P303" s="25">
        <f t="shared" si="26"/>
        <v>10.907999999999999</v>
      </c>
    </row>
    <row r="304" spans="1:16" ht="27.75" x14ac:dyDescent="0.45">
      <c r="A304" s="17">
        <v>279</v>
      </c>
      <c r="B304" s="18" t="s">
        <v>309</v>
      </c>
      <c r="C304" s="19" t="s">
        <v>38</v>
      </c>
      <c r="D304" s="20">
        <v>6.06</v>
      </c>
      <c r="E304" s="21">
        <v>1</v>
      </c>
      <c r="F304" s="22" t="s">
        <v>39</v>
      </c>
      <c r="G304" s="23">
        <f t="shared" si="27"/>
        <v>6.06</v>
      </c>
      <c r="H304" s="23">
        <f t="shared" si="24"/>
        <v>5.05</v>
      </c>
      <c r="I304" s="24">
        <v>0</v>
      </c>
      <c r="J304" s="24">
        <v>0.1</v>
      </c>
      <c r="K304" s="24">
        <v>0</v>
      </c>
      <c r="L304" s="24">
        <f t="shared" si="25"/>
        <v>9.9999999999999978E-2</v>
      </c>
      <c r="M304" s="25">
        <f t="shared" si="28"/>
        <v>0.60599999999999987</v>
      </c>
      <c r="N304" s="25">
        <f t="shared" si="29"/>
        <v>5.4539999999999997</v>
      </c>
      <c r="O304" s="21">
        <v>1</v>
      </c>
      <c r="P304" s="25">
        <f t="shared" si="26"/>
        <v>5.4539999999999997</v>
      </c>
    </row>
    <row r="305" spans="1:16" ht="27.75" x14ac:dyDescent="0.45">
      <c r="A305" s="17">
        <v>280</v>
      </c>
      <c r="B305" s="18" t="s">
        <v>310</v>
      </c>
      <c r="C305" s="19" t="s">
        <v>38</v>
      </c>
      <c r="D305" s="20">
        <v>1.81</v>
      </c>
      <c r="E305" s="21">
        <v>6</v>
      </c>
      <c r="F305" s="22" t="s">
        <v>39</v>
      </c>
      <c r="G305" s="23">
        <f t="shared" si="27"/>
        <v>10.86</v>
      </c>
      <c r="H305" s="23">
        <f t="shared" si="24"/>
        <v>9.0500000000000007</v>
      </c>
      <c r="I305" s="24">
        <v>0</v>
      </c>
      <c r="J305" s="24">
        <v>0.1</v>
      </c>
      <c r="K305" s="24">
        <v>0</v>
      </c>
      <c r="L305" s="24">
        <f t="shared" si="25"/>
        <v>9.9999999999999978E-2</v>
      </c>
      <c r="M305" s="25">
        <f t="shared" si="28"/>
        <v>0.18099999999999997</v>
      </c>
      <c r="N305" s="25">
        <f t="shared" si="29"/>
        <v>1.629</v>
      </c>
      <c r="O305" s="21">
        <v>6</v>
      </c>
      <c r="P305" s="25">
        <f t="shared" si="26"/>
        <v>9.7740000000000009</v>
      </c>
    </row>
    <row r="306" spans="1:16" ht="27.75" x14ac:dyDescent="0.45">
      <c r="A306" s="17">
        <v>281</v>
      </c>
      <c r="B306" s="18" t="s">
        <v>311</v>
      </c>
      <c r="C306" s="19" t="s">
        <v>38</v>
      </c>
      <c r="D306" s="20">
        <v>11.88</v>
      </c>
      <c r="E306" s="21">
        <v>1</v>
      </c>
      <c r="F306" s="22" t="s">
        <v>39</v>
      </c>
      <c r="G306" s="23">
        <f t="shared" si="27"/>
        <v>11.88</v>
      </c>
      <c r="H306" s="23">
        <f t="shared" si="24"/>
        <v>9.9</v>
      </c>
      <c r="I306" s="24">
        <v>0</v>
      </c>
      <c r="J306" s="24">
        <v>0.1</v>
      </c>
      <c r="K306" s="24">
        <v>0</v>
      </c>
      <c r="L306" s="24">
        <f t="shared" si="25"/>
        <v>9.9999999999999978E-2</v>
      </c>
      <c r="M306" s="25">
        <f t="shared" si="28"/>
        <v>1.1879999999999997</v>
      </c>
      <c r="N306" s="25">
        <f t="shared" si="29"/>
        <v>10.692</v>
      </c>
      <c r="O306" s="21">
        <v>1</v>
      </c>
      <c r="P306" s="25">
        <f t="shared" si="26"/>
        <v>10.692</v>
      </c>
    </row>
    <row r="307" spans="1:16" ht="27.75" x14ac:dyDescent="0.45">
      <c r="A307" s="17">
        <v>282</v>
      </c>
      <c r="B307" s="18" t="s">
        <v>312</v>
      </c>
      <c r="C307" s="19" t="s">
        <v>38</v>
      </c>
      <c r="D307" s="20">
        <v>2.0699999999999998</v>
      </c>
      <c r="E307" s="21">
        <v>5</v>
      </c>
      <c r="F307" s="22" t="s">
        <v>39</v>
      </c>
      <c r="G307" s="23">
        <f t="shared" si="27"/>
        <v>10.35</v>
      </c>
      <c r="H307" s="23">
        <f t="shared" si="24"/>
        <v>8.625</v>
      </c>
      <c r="I307" s="24">
        <v>0</v>
      </c>
      <c r="J307" s="24">
        <v>0.1</v>
      </c>
      <c r="K307" s="24">
        <v>0</v>
      </c>
      <c r="L307" s="24">
        <f t="shared" si="25"/>
        <v>9.9999999999999978E-2</v>
      </c>
      <c r="M307" s="25">
        <f t="shared" si="28"/>
        <v>0.20699999999999993</v>
      </c>
      <c r="N307" s="25">
        <f t="shared" si="29"/>
        <v>1.863</v>
      </c>
      <c r="O307" s="21">
        <v>5</v>
      </c>
      <c r="P307" s="25">
        <f t="shared" si="26"/>
        <v>9.3149999999999995</v>
      </c>
    </row>
    <row r="308" spans="1:16" ht="27.75" x14ac:dyDescent="0.45">
      <c r="A308" s="17">
        <v>283</v>
      </c>
      <c r="B308" s="18" t="s">
        <v>313</v>
      </c>
      <c r="C308" s="19" t="s">
        <v>38</v>
      </c>
      <c r="D308" s="20">
        <v>2.0699999999999998</v>
      </c>
      <c r="E308" s="21">
        <v>1</v>
      </c>
      <c r="F308" s="22" t="s">
        <v>39</v>
      </c>
      <c r="G308" s="23">
        <f t="shared" si="27"/>
        <v>2.0699999999999998</v>
      </c>
      <c r="H308" s="23">
        <f t="shared" si="24"/>
        <v>1.7249999999999999</v>
      </c>
      <c r="I308" s="24">
        <v>0</v>
      </c>
      <c r="J308" s="24">
        <v>0.1</v>
      </c>
      <c r="K308" s="24">
        <v>0</v>
      </c>
      <c r="L308" s="24">
        <f t="shared" si="25"/>
        <v>9.9999999999999978E-2</v>
      </c>
      <c r="M308" s="25">
        <f t="shared" si="28"/>
        <v>0.20699999999999993</v>
      </c>
      <c r="N308" s="25">
        <f t="shared" si="29"/>
        <v>1.863</v>
      </c>
      <c r="O308" s="21">
        <v>1</v>
      </c>
      <c r="P308" s="25">
        <f t="shared" si="26"/>
        <v>1.863</v>
      </c>
    </row>
    <row r="309" spans="1:16" ht="27.75" x14ac:dyDescent="0.45">
      <c r="A309" s="17">
        <v>284</v>
      </c>
      <c r="B309" s="18" t="s">
        <v>314</v>
      </c>
      <c r="C309" s="19" t="s">
        <v>38</v>
      </c>
      <c r="D309" s="20">
        <v>1.07</v>
      </c>
      <c r="E309" s="21">
        <v>17</v>
      </c>
      <c r="F309" s="22" t="s">
        <v>39</v>
      </c>
      <c r="G309" s="23">
        <f t="shared" si="27"/>
        <v>18.190000000000001</v>
      </c>
      <c r="H309" s="23">
        <f t="shared" si="24"/>
        <v>15.158333333333335</v>
      </c>
      <c r="I309" s="24">
        <v>0</v>
      </c>
      <c r="J309" s="24">
        <v>0.1</v>
      </c>
      <c r="K309" s="24">
        <v>0</v>
      </c>
      <c r="L309" s="24">
        <f t="shared" si="25"/>
        <v>9.9999999999999978E-2</v>
      </c>
      <c r="M309" s="25">
        <f t="shared" si="28"/>
        <v>0.10699999999999998</v>
      </c>
      <c r="N309" s="25">
        <f t="shared" si="29"/>
        <v>0.96300000000000008</v>
      </c>
      <c r="O309" s="21">
        <v>17</v>
      </c>
      <c r="P309" s="25">
        <f t="shared" si="26"/>
        <v>16.371000000000002</v>
      </c>
    </row>
    <row r="310" spans="1:16" ht="27.75" x14ac:dyDescent="0.45">
      <c r="A310" s="17">
        <v>285</v>
      </c>
      <c r="B310" s="18" t="s">
        <v>315</v>
      </c>
      <c r="C310" s="19" t="s">
        <v>38</v>
      </c>
      <c r="D310" s="20">
        <v>1.07</v>
      </c>
      <c r="E310" s="21">
        <v>24</v>
      </c>
      <c r="F310" s="22" t="s">
        <v>39</v>
      </c>
      <c r="G310" s="23">
        <f t="shared" si="27"/>
        <v>25.68</v>
      </c>
      <c r="H310" s="23">
        <f t="shared" si="24"/>
        <v>21.400000000000002</v>
      </c>
      <c r="I310" s="24">
        <v>0</v>
      </c>
      <c r="J310" s="24">
        <v>0.1</v>
      </c>
      <c r="K310" s="24">
        <v>0</v>
      </c>
      <c r="L310" s="24">
        <f t="shared" si="25"/>
        <v>9.9999999999999978E-2</v>
      </c>
      <c r="M310" s="25">
        <f t="shared" si="28"/>
        <v>0.10699999999999998</v>
      </c>
      <c r="N310" s="25">
        <f t="shared" si="29"/>
        <v>0.96300000000000008</v>
      </c>
      <c r="O310" s="21">
        <v>24</v>
      </c>
      <c r="P310" s="25">
        <f t="shared" si="26"/>
        <v>23.112000000000002</v>
      </c>
    </row>
    <row r="311" spans="1:16" ht="27.75" x14ac:dyDescent="0.45">
      <c r="A311" s="17">
        <v>286</v>
      </c>
      <c r="B311" s="18" t="s">
        <v>316</v>
      </c>
      <c r="C311" s="19" t="s">
        <v>38</v>
      </c>
      <c r="D311" s="20">
        <v>1.82</v>
      </c>
      <c r="E311" s="21">
        <v>9</v>
      </c>
      <c r="F311" s="22" t="s">
        <v>39</v>
      </c>
      <c r="G311" s="23">
        <f t="shared" si="27"/>
        <v>16.38</v>
      </c>
      <c r="H311" s="23">
        <f t="shared" si="24"/>
        <v>13.65</v>
      </c>
      <c r="I311" s="24">
        <v>0</v>
      </c>
      <c r="J311" s="24">
        <v>0.1</v>
      </c>
      <c r="K311" s="24">
        <v>0</v>
      </c>
      <c r="L311" s="24">
        <f t="shared" si="25"/>
        <v>9.9999999999999978E-2</v>
      </c>
      <c r="M311" s="25">
        <f t="shared" si="28"/>
        <v>0.18199999999999997</v>
      </c>
      <c r="N311" s="25">
        <f t="shared" si="29"/>
        <v>1.6380000000000001</v>
      </c>
      <c r="O311" s="21">
        <v>9</v>
      </c>
      <c r="P311" s="25">
        <f t="shared" si="26"/>
        <v>14.742000000000001</v>
      </c>
    </row>
    <row r="312" spans="1:16" ht="27.75" x14ac:dyDescent="0.45">
      <c r="A312" s="17">
        <v>287</v>
      </c>
      <c r="B312" s="18" t="s">
        <v>317</v>
      </c>
      <c r="C312" s="19" t="s">
        <v>38</v>
      </c>
      <c r="D312" s="20">
        <v>0.4</v>
      </c>
      <c r="E312" s="21">
        <v>15</v>
      </c>
      <c r="F312" s="22" t="s">
        <v>39</v>
      </c>
      <c r="G312" s="23">
        <f t="shared" si="27"/>
        <v>6</v>
      </c>
      <c r="H312" s="23">
        <f t="shared" si="24"/>
        <v>5</v>
      </c>
      <c r="I312" s="24">
        <v>0</v>
      </c>
      <c r="J312" s="24">
        <v>0.1</v>
      </c>
      <c r="K312" s="24">
        <v>0</v>
      </c>
      <c r="L312" s="24">
        <f t="shared" si="25"/>
        <v>9.9999999999999978E-2</v>
      </c>
      <c r="M312" s="25">
        <f t="shared" si="28"/>
        <v>3.9999999999999994E-2</v>
      </c>
      <c r="N312" s="25">
        <f t="shared" si="29"/>
        <v>0.36000000000000004</v>
      </c>
      <c r="O312" s="21">
        <v>15</v>
      </c>
      <c r="P312" s="25">
        <f t="shared" si="26"/>
        <v>5.4</v>
      </c>
    </row>
    <row r="313" spans="1:16" ht="27.75" x14ac:dyDescent="0.45">
      <c r="A313" s="17">
        <v>288</v>
      </c>
      <c r="B313" s="18" t="s">
        <v>318</v>
      </c>
      <c r="C313" s="19" t="s">
        <v>38</v>
      </c>
      <c r="D313" s="20">
        <v>2.25</v>
      </c>
      <c r="E313" s="21">
        <v>8</v>
      </c>
      <c r="F313" s="22" t="s">
        <v>39</v>
      </c>
      <c r="G313" s="23">
        <f t="shared" si="27"/>
        <v>18</v>
      </c>
      <c r="H313" s="23">
        <f t="shared" si="24"/>
        <v>15</v>
      </c>
      <c r="I313" s="24">
        <v>0</v>
      </c>
      <c r="J313" s="24">
        <v>0.1</v>
      </c>
      <c r="K313" s="24">
        <v>0</v>
      </c>
      <c r="L313" s="24">
        <f t="shared" si="25"/>
        <v>9.9999999999999978E-2</v>
      </c>
      <c r="M313" s="25">
        <f t="shared" si="28"/>
        <v>0.22499999999999995</v>
      </c>
      <c r="N313" s="25">
        <f t="shared" si="29"/>
        <v>2.0249999999999999</v>
      </c>
      <c r="O313" s="21">
        <v>8</v>
      </c>
      <c r="P313" s="25">
        <f t="shared" si="26"/>
        <v>16.2</v>
      </c>
    </row>
    <row r="314" spans="1:16" ht="27.75" x14ac:dyDescent="0.45">
      <c r="A314" s="17">
        <v>289</v>
      </c>
      <c r="B314" s="18" t="s">
        <v>319</v>
      </c>
      <c r="C314" s="19" t="s">
        <v>38</v>
      </c>
      <c r="D314" s="20">
        <v>2.42</v>
      </c>
      <c r="E314" s="21">
        <v>1</v>
      </c>
      <c r="F314" s="22" t="s">
        <v>39</v>
      </c>
      <c r="G314" s="23">
        <f t="shared" si="27"/>
        <v>2.42</v>
      </c>
      <c r="H314" s="23">
        <f t="shared" si="24"/>
        <v>2.0166666666666666</v>
      </c>
      <c r="I314" s="24">
        <v>0</v>
      </c>
      <c r="J314" s="24">
        <v>0.1</v>
      </c>
      <c r="K314" s="24">
        <v>0</v>
      </c>
      <c r="L314" s="24">
        <f t="shared" si="25"/>
        <v>9.9999999999999978E-2</v>
      </c>
      <c r="M314" s="25">
        <f t="shared" si="28"/>
        <v>0.24199999999999994</v>
      </c>
      <c r="N314" s="25">
        <f t="shared" si="29"/>
        <v>2.1779999999999999</v>
      </c>
      <c r="O314" s="21">
        <v>1</v>
      </c>
      <c r="P314" s="25">
        <f t="shared" si="26"/>
        <v>2.1779999999999999</v>
      </c>
    </row>
    <row r="315" spans="1:16" ht="27.75" x14ac:dyDescent="0.45">
      <c r="A315" s="17">
        <v>290</v>
      </c>
      <c r="B315" s="18" t="s">
        <v>320</v>
      </c>
      <c r="C315" s="19" t="s">
        <v>38</v>
      </c>
      <c r="D315" s="20">
        <v>2.02</v>
      </c>
      <c r="E315" s="21">
        <v>1</v>
      </c>
      <c r="F315" s="22" t="s">
        <v>39</v>
      </c>
      <c r="G315" s="23">
        <f t="shared" si="27"/>
        <v>2.02</v>
      </c>
      <c r="H315" s="23">
        <f t="shared" si="24"/>
        <v>1.6833333333333333</v>
      </c>
      <c r="I315" s="24">
        <v>0</v>
      </c>
      <c r="J315" s="24">
        <v>0.1</v>
      </c>
      <c r="K315" s="24">
        <v>0</v>
      </c>
      <c r="L315" s="24">
        <f t="shared" si="25"/>
        <v>9.9999999999999978E-2</v>
      </c>
      <c r="M315" s="25">
        <f t="shared" si="28"/>
        <v>0.20199999999999996</v>
      </c>
      <c r="N315" s="25">
        <f t="shared" si="29"/>
        <v>1.8180000000000001</v>
      </c>
      <c r="O315" s="21">
        <v>1</v>
      </c>
      <c r="P315" s="25">
        <f t="shared" si="26"/>
        <v>1.8180000000000001</v>
      </c>
    </row>
    <row r="316" spans="1:16" ht="27.75" x14ac:dyDescent="0.45">
      <c r="A316" s="17">
        <v>291</v>
      </c>
      <c r="B316" s="18" t="s">
        <v>321</v>
      </c>
      <c r="C316" s="19" t="s">
        <v>38</v>
      </c>
      <c r="D316" s="20">
        <v>2.81</v>
      </c>
      <c r="E316" s="21">
        <v>1</v>
      </c>
      <c r="F316" s="22" t="s">
        <v>39</v>
      </c>
      <c r="G316" s="23">
        <f t="shared" si="27"/>
        <v>2.81</v>
      </c>
      <c r="H316" s="23">
        <f t="shared" si="24"/>
        <v>2.3416666666666668</v>
      </c>
      <c r="I316" s="24">
        <v>0</v>
      </c>
      <c r="J316" s="24">
        <v>0.1</v>
      </c>
      <c r="K316" s="24">
        <v>0</v>
      </c>
      <c r="L316" s="24">
        <f t="shared" si="25"/>
        <v>9.9999999999999978E-2</v>
      </c>
      <c r="M316" s="25">
        <f t="shared" si="28"/>
        <v>0.28099999999999992</v>
      </c>
      <c r="N316" s="25">
        <f t="shared" si="29"/>
        <v>2.5289999999999999</v>
      </c>
      <c r="O316" s="21">
        <v>1</v>
      </c>
      <c r="P316" s="25">
        <f t="shared" si="26"/>
        <v>2.5289999999999999</v>
      </c>
    </row>
    <row r="317" spans="1:16" ht="27.75" x14ac:dyDescent="0.45">
      <c r="A317" s="17">
        <v>292</v>
      </c>
      <c r="B317" s="18" t="s">
        <v>322</v>
      </c>
      <c r="C317" s="19" t="s">
        <v>38</v>
      </c>
      <c r="D317" s="20">
        <v>1.28</v>
      </c>
      <c r="E317" s="21">
        <v>6</v>
      </c>
      <c r="F317" s="22" t="s">
        <v>39</v>
      </c>
      <c r="G317" s="23">
        <f t="shared" si="27"/>
        <v>7.68</v>
      </c>
      <c r="H317" s="23">
        <f t="shared" si="24"/>
        <v>6.4</v>
      </c>
      <c r="I317" s="24">
        <v>0</v>
      </c>
      <c r="J317" s="24">
        <v>0.1</v>
      </c>
      <c r="K317" s="24">
        <v>0</v>
      </c>
      <c r="L317" s="24">
        <f t="shared" si="25"/>
        <v>9.9999999999999978E-2</v>
      </c>
      <c r="M317" s="25">
        <f t="shared" si="28"/>
        <v>0.12799999999999997</v>
      </c>
      <c r="N317" s="25">
        <f t="shared" si="29"/>
        <v>1.1520000000000001</v>
      </c>
      <c r="O317" s="21">
        <v>6</v>
      </c>
      <c r="P317" s="25">
        <f t="shared" si="26"/>
        <v>6.9120000000000008</v>
      </c>
    </row>
    <row r="318" spans="1:16" ht="27.75" x14ac:dyDescent="0.45">
      <c r="A318" s="17">
        <v>293</v>
      </c>
      <c r="B318" s="18" t="s">
        <v>323</v>
      </c>
      <c r="C318" s="19" t="s">
        <v>38</v>
      </c>
      <c r="D318" s="20">
        <v>5.12</v>
      </c>
      <c r="E318" s="21">
        <v>1</v>
      </c>
      <c r="F318" s="22" t="s">
        <v>39</v>
      </c>
      <c r="G318" s="23">
        <f t="shared" si="27"/>
        <v>5.12</v>
      </c>
      <c r="H318" s="23">
        <f t="shared" si="24"/>
        <v>4.2666666666666666</v>
      </c>
      <c r="I318" s="24">
        <v>0</v>
      </c>
      <c r="J318" s="24">
        <v>0.1</v>
      </c>
      <c r="K318" s="24">
        <v>0</v>
      </c>
      <c r="L318" s="24">
        <f t="shared" si="25"/>
        <v>9.9999999999999978E-2</v>
      </c>
      <c r="M318" s="25">
        <f t="shared" si="28"/>
        <v>0.5119999999999999</v>
      </c>
      <c r="N318" s="25">
        <f t="shared" si="29"/>
        <v>4.6080000000000005</v>
      </c>
      <c r="O318" s="21">
        <v>1</v>
      </c>
      <c r="P318" s="25">
        <f t="shared" si="26"/>
        <v>4.6080000000000005</v>
      </c>
    </row>
    <row r="319" spans="1:16" x14ac:dyDescent="0.45">
      <c r="A319" s="17">
        <v>294</v>
      </c>
      <c r="B319" s="18" t="s">
        <v>324</v>
      </c>
      <c r="C319" s="19" t="s">
        <v>38</v>
      </c>
      <c r="D319" s="20">
        <v>7.43</v>
      </c>
      <c r="E319" s="21">
        <v>1</v>
      </c>
      <c r="F319" s="22" t="s">
        <v>39</v>
      </c>
      <c r="G319" s="23">
        <f t="shared" si="27"/>
        <v>7.43</v>
      </c>
      <c r="H319" s="23">
        <f t="shared" si="24"/>
        <v>6.1916666666666664</v>
      </c>
      <c r="I319" s="24">
        <v>0</v>
      </c>
      <c r="J319" s="24">
        <v>0.1</v>
      </c>
      <c r="K319" s="24">
        <v>0</v>
      </c>
      <c r="L319" s="24">
        <f t="shared" si="25"/>
        <v>9.9999999999999978E-2</v>
      </c>
      <c r="M319" s="25">
        <f t="shared" si="28"/>
        <v>0.74299999999999977</v>
      </c>
      <c r="N319" s="25">
        <f t="shared" si="29"/>
        <v>6.6870000000000003</v>
      </c>
      <c r="O319" s="21">
        <v>1</v>
      </c>
      <c r="P319" s="25">
        <f t="shared" si="26"/>
        <v>6.6870000000000003</v>
      </c>
    </row>
    <row r="320" spans="1:16" x14ac:dyDescent="0.45">
      <c r="A320" s="17">
        <v>295</v>
      </c>
      <c r="B320" s="18" t="s">
        <v>325</v>
      </c>
      <c r="C320" s="19" t="s">
        <v>38</v>
      </c>
      <c r="D320" s="20">
        <v>1.62</v>
      </c>
      <c r="E320" s="21">
        <v>4</v>
      </c>
      <c r="F320" s="22" t="s">
        <v>39</v>
      </c>
      <c r="G320" s="23">
        <f t="shared" si="27"/>
        <v>6.48</v>
      </c>
      <c r="H320" s="23">
        <f t="shared" si="24"/>
        <v>5.4</v>
      </c>
      <c r="I320" s="24">
        <v>0</v>
      </c>
      <c r="J320" s="24">
        <v>0.1</v>
      </c>
      <c r="K320" s="24">
        <v>0</v>
      </c>
      <c r="L320" s="24">
        <f t="shared" si="25"/>
        <v>9.9999999999999978E-2</v>
      </c>
      <c r="M320" s="25">
        <f t="shared" si="28"/>
        <v>0.16199999999999998</v>
      </c>
      <c r="N320" s="25">
        <f t="shared" si="29"/>
        <v>1.4580000000000002</v>
      </c>
      <c r="O320" s="21">
        <v>4</v>
      </c>
      <c r="P320" s="25">
        <f t="shared" si="26"/>
        <v>5.8320000000000007</v>
      </c>
    </row>
    <row r="321" spans="1:16" ht="27.75" x14ac:dyDescent="0.45">
      <c r="A321" s="17">
        <v>296</v>
      </c>
      <c r="B321" s="18" t="s">
        <v>326</v>
      </c>
      <c r="C321" s="19" t="s">
        <v>38</v>
      </c>
      <c r="D321" s="20">
        <v>9.02</v>
      </c>
      <c r="E321" s="21">
        <v>1</v>
      </c>
      <c r="F321" s="22" t="s">
        <v>39</v>
      </c>
      <c r="G321" s="23">
        <f t="shared" si="27"/>
        <v>9.02</v>
      </c>
      <c r="H321" s="23">
        <f t="shared" si="24"/>
        <v>7.5166666666666666</v>
      </c>
      <c r="I321" s="24">
        <v>0</v>
      </c>
      <c r="J321" s="24">
        <v>0.1</v>
      </c>
      <c r="K321" s="24">
        <v>0</v>
      </c>
      <c r="L321" s="24">
        <f t="shared" si="25"/>
        <v>9.9999999999999978E-2</v>
      </c>
      <c r="M321" s="25">
        <f t="shared" si="28"/>
        <v>0.9019999999999998</v>
      </c>
      <c r="N321" s="25">
        <f t="shared" si="29"/>
        <v>8.1180000000000003</v>
      </c>
      <c r="O321" s="21">
        <v>1</v>
      </c>
      <c r="P321" s="25">
        <f t="shared" si="26"/>
        <v>8.1180000000000003</v>
      </c>
    </row>
    <row r="322" spans="1:16" ht="41.65" x14ac:dyDescent="0.45">
      <c r="A322" s="17">
        <v>297</v>
      </c>
      <c r="B322" s="18" t="s">
        <v>327</v>
      </c>
      <c r="C322" s="19" t="s">
        <v>38</v>
      </c>
      <c r="D322" s="20">
        <v>9.99</v>
      </c>
      <c r="E322" s="21">
        <v>5</v>
      </c>
      <c r="F322" s="22" t="s">
        <v>39</v>
      </c>
      <c r="G322" s="23">
        <f t="shared" si="27"/>
        <v>49.95</v>
      </c>
      <c r="H322" s="23">
        <f t="shared" si="24"/>
        <v>41.625000000000007</v>
      </c>
      <c r="I322" s="24">
        <v>0</v>
      </c>
      <c r="J322" s="24">
        <v>0.1</v>
      </c>
      <c r="K322" s="24">
        <v>0</v>
      </c>
      <c r="L322" s="24">
        <f t="shared" si="25"/>
        <v>9.9999999999999978E-2</v>
      </c>
      <c r="M322" s="25">
        <f t="shared" si="28"/>
        <v>0.99899999999999978</v>
      </c>
      <c r="N322" s="25">
        <f t="shared" si="29"/>
        <v>8.9909999999999997</v>
      </c>
      <c r="O322" s="21">
        <v>5</v>
      </c>
      <c r="P322" s="25">
        <f t="shared" si="26"/>
        <v>44.954999999999998</v>
      </c>
    </row>
    <row r="323" spans="1:16" x14ac:dyDescent="0.45">
      <c r="A323" s="17">
        <v>298</v>
      </c>
      <c r="B323" s="18" t="s">
        <v>328</v>
      </c>
      <c r="C323" s="19" t="s">
        <v>38</v>
      </c>
      <c r="D323" s="20">
        <v>2.13</v>
      </c>
      <c r="E323" s="21">
        <v>1</v>
      </c>
      <c r="F323" s="22" t="s">
        <v>39</v>
      </c>
      <c r="G323" s="23">
        <f t="shared" si="27"/>
        <v>2.13</v>
      </c>
      <c r="H323" s="23">
        <f t="shared" si="24"/>
        <v>1.7749999999999999</v>
      </c>
      <c r="I323" s="24">
        <v>0</v>
      </c>
      <c r="J323" s="24">
        <v>0.1</v>
      </c>
      <c r="K323" s="24">
        <v>0</v>
      </c>
      <c r="L323" s="24">
        <f t="shared" si="25"/>
        <v>9.9999999999999978E-2</v>
      </c>
      <c r="M323" s="25">
        <f t="shared" si="28"/>
        <v>0.21299999999999994</v>
      </c>
      <c r="N323" s="25">
        <f t="shared" si="29"/>
        <v>1.917</v>
      </c>
      <c r="O323" s="21">
        <v>1</v>
      </c>
      <c r="P323" s="25">
        <f t="shared" si="26"/>
        <v>1.917</v>
      </c>
    </row>
    <row r="324" spans="1:16" ht="27.75" x14ac:dyDescent="0.45">
      <c r="A324" s="17">
        <v>299</v>
      </c>
      <c r="B324" s="18" t="s">
        <v>329</v>
      </c>
      <c r="C324" s="19" t="s">
        <v>38</v>
      </c>
      <c r="D324" s="20">
        <v>2.71</v>
      </c>
      <c r="E324" s="21">
        <v>5</v>
      </c>
      <c r="F324" s="22" t="s">
        <v>39</v>
      </c>
      <c r="G324" s="23">
        <f t="shared" si="27"/>
        <v>13.55</v>
      </c>
      <c r="H324" s="23">
        <f t="shared" si="24"/>
        <v>11.291666666666668</v>
      </c>
      <c r="I324" s="24">
        <v>0</v>
      </c>
      <c r="J324" s="24">
        <v>0.1</v>
      </c>
      <c r="K324" s="24">
        <v>0</v>
      </c>
      <c r="L324" s="24">
        <f t="shared" si="25"/>
        <v>9.9999999999999978E-2</v>
      </c>
      <c r="M324" s="25">
        <f t="shared" si="28"/>
        <v>0.27099999999999996</v>
      </c>
      <c r="N324" s="25">
        <f t="shared" si="29"/>
        <v>2.4390000000000001</v>
      </c>
      <c r="O324" s="21">
        <v>5</v>
      </c>
      <c r="P324" s="25">
        <f t="shared" si="26"/>
        <v>12.195</v>
      </c>
    </row>
    <row r="325" spans="1:16" ht="27.75" x14ac:dyDescent="0.45">
      <c r="A325" s="17">
        <v>300</v>
      </c>
      <c r="B325" s="18" t="s">
        <v>330</v>
      </c>
      <c r="C325" s="19" t="s">
        <v>38</v>
      </c>
      <c r="D325" s="20">
        <v>0.94</v>
      </c>
      <c r="E325" s="21">
        <v>1</v>
      </c>
      <c r="F325" s="22" t="s">
        <v>39</v>
      </c>
      <c r="G325" s="23">
        <f t="shared" si="27"/>
        <v>0.94</v>
      </c>
      <c r="H325" s="23">
        <f t="shared" si="24"/>
        <v>0.78333333333333333</v>
      </c>
      <c r="I325" s="24">
        <v>0</v>
      </c>
      <c r="J325" s="24">
        <v>0.1</v>
      </c>
      <c r="K325" s="24">
        <v>0</v>
      </c>
      <c r="L325" s="24">
        <f t="shared" si="25"/>
        <v>9.9999999999999978E-2</v>
      </c>
      <c r="M325" s="25">
        <f t="shared" si="28"/>
        <v>9.3999999999999972E-2</v>
      </c>
      <c r="N325" s="25">
        <f t="shared" si="29"/>
        <v>0.84599999999999997</v>
      </c>
      <c r="O325" s="21">
        <v>1</v>
      </c>
      <c r="P325" s="25">
        <f t="shared" si="26"/>
        <v>0.84599999999999997</v>
      </c>
    </row>
    <row r="326" spans="1:16" ht="27.75" x14ac:dyDescent="0.45">
      <c r="A326" s="17">
        <v>301</v>
      </c>
      <c r="B326" s="18" t="s">
        <v>331</v>
      </c>
      <c r="C326" s="19" t="s">
        <v>38</v>
      </c>
      <c r="D326" s="20">
        <v>16.48</v>
      </c>
      <c r="E326" s="21">
        <v>1</v>
      </c>
      <c r="F326" s="22" t="s">
        <v>39</v>
      </c>
      <c r="G326" s="23">
        <f t="shared" si="27"/>
        <v>16.48</v>
      </c>
      <c r="H326" s="23">
        <f t="shared" si="24"/>
        <v>13.733333333333334</v>
      </c>
      <c r="I326" s="24">
        <v>0</v>
      </c>
      <c r="J326" s="24">
        <v>0.1</v>
      </c>
      <c r="K326" s="24">
        <v>0</v>
      </c>
      <c r="L326" s="24">
        <f t="shared" si="25"/>
        <v>9.9999999999999978E-2</v>
      </c>
      <c r="M326" s="25">
        <f t="shared" si="28"/>
        <v>1.6479999999999997</v>
      </c>
      <c r="N326" s="25">
        <f t="shared" si="29"/>
        <v>14.832000000000001</v>
      </c>
      <c r="O326" s="21">
        <v>1</v>
      </c>
      <c r="P326" s="25">
        <f t="shared" si="26"/>
        <v>14.832000000000001</v>
      </c>
    </row>
    <row r="327" spans="1:16" ht="27.75" x14ac:dyDescent="0.45">
      <c r="A327" s="17">
        <v>302</v>
      </c>
      <c r="B327" s="18" t="s">
        <v>332</v>
      </c>
      <c r="C327" s="19" t="s">
        <v>38</v>
      </c>
      <c r="D327" s="20">
        <v>11.34</v>
      </c>
      <c r="E327" s="21">
        <v>2</v>
      </c>
      <c r="F327" s="22" t="s">
        <v>39</v>
      </c>
      <c r="G327" s="23">
        <f t="shared" si="27"/>
        <v>22.68</v>
      </c>
      <c r="H327" s="23">
        <f t="shared" si="24"/>
        <v>18.900000000000002</v>
      </c>
      <c r="I327" s="24">
        <v>0</v>
      </c>
      <c r="J327" s="24">
        <v>0.1</v>
      </c>
      <c r="K327" s="24">
        <v>0</v>
      </c>
      <c r="L327" s="24">
        <f t="shared" si="25"/>
        <v>9.9999999999999978E-2</v>
      </c>
      <c r="M327" s="25">
        <f t="shared" si="28"/>
        <v>1.1339999999999997</v>
      </c>
      <c r="N327" s="25">
        <f t="shared" si="29"/>
        <v>10.206</v>
      </c>
      <c r="O327" s="21">
        <v>2</v>
      </c>
      <c r="P327" s="25">
        <f t="shared" si="26"/>
        <v>20.411999999999999</v>
      </c>
    </row>
    <row r="328" spans="1:16" ht="41.65" x14ac:dyDescent="0.45">
      <c r="A328" s="17">
        <v>303</v>
      </c>
      <c r="B328" s="18" t="s">
        <v>333</v>
      </c>
      <c r="C328" s="19" t="s">
        <v>38</v>
      </c>
      <c r="D328" s="20">
        <v>5.26</v>
      </c>
      <c r="E328" s="21">
        <v>1</v>
      </c>
      <c r="F328" s="22" t="s">
        <v>39</v>
      </c>
      <c r="G328" s="23">
        <f t="shared" si="27"/>
        <v>5.26</v>
      </c>
      <c r="H328" s="23">
        <f t="shared" si="24"/>
        <v>4.3833333333333337</v>
      </c>
      <c r="I328" s="24">
        <v>0</v>
      </c>
      <c r="J328" s="24">
        <v>0.1</v>
      </c>
      <c r="K328" s="24">
        <v>0</v>
      </c>
      <c r="L328" s="24">
        <f t="shared" si="25"/>
        <v>9.9999999999999978E-2</v>
      </c>
      <c r="M328" s="25">
        <f t="shared" si="28"/>
        <v>0.52599999999999991</v>
      </c>
      <c r="N328" s="25">
        <f t="shared" si="29"/>
        <v>4.734</v>
      </c>
      <c r="O328" s="21">
        <v>1</v>
      </c>
      <c r="P328" s="25">
        <f t="shared" si="26"/>
        <v>4.734</v>
      </c>
    </row>
    <row r="329" spans="1:16" ht="27.75" x14ac:dyDescent="0.45">
      <c r="A329" s="17">
        <v>304</v>
      </c>
      <c r="B329" s="18" t="s">
        <v>334</v>
      </c>
      <c r="C329" s="19" t="s">
        <v>38</v>
      </c>
      <c r="D329" s="20">
        <v>5.26</v>
      </c>
      <c r="E329" s="21">
        <v>2</v>
      </c>
      <c r="F329" s="22" t="s">
        <v>39</v>
      </c>
      <c r="G329" s="23">
        <f t="shared" si="27"/>
        <v>10.52</v>
      </c>
      <c r="H329" s="23">
        <f t="shared" si="24"/>
        <v>8.7666666666666675</v>
      </c>
      <c r="I329" s="24">
        <v>0</v>
      </c>
      <c r="J329" s="24">
        <v>0.1</v>
      </c>
      <c r="K329" s="24">
        <v>0</v>
      </c>
      <c r="L329" s="24">
        <f t="shared" si="25"/>
        <v>9.9999999999999978E-2</v>
      </c>
      <c r="M329" s="25">
        <f t="shared" si="28"/>
        <v>0.52599999999999991</v>
      </c>
      <c r="N329" s="25">
        <f t="shared" si="29"/>
        <v>4.734</v>
      </c>
      <c r="O329" s="21">
        <v>2</v>
      </c>
      <c r="P329" s="25">
        <f t="shared" si="26"/>
        <v>9.468</v>
      </c>
    </row>
    <row r="330" spans="1:16" ht="27.75" x14ac:dyDescent="0.45">
      <c r="A330" s="17">
        <v>305</v>
      </c>
      <c r="B330" s="18" t="s">
        <v>335</v>
      </c>
      <c r="C330" s="19" t="s">
        <v>38</v>
      </c>
      <c r="D330" s="20">
        <v>22.55</v>
      </c>
      <c r="E330" s="21">
        <v>1</v>
      </c>
      <c r="F330" s="22" t="s">
        <v>39</v>
      </c>
      <c r="G330" s="23">
        <f t="shared" si="27"/>
        <v>22.55</v>
      </c>
      <c r="H330" s="23">
        <f t="shared" si="24"/>
        <v>18.791666666666668</v>
      </c>
      <c r="I330" s="24">
        <v>0</v>
      </c>
      <c r="J330" s="24">
        <v>0.1</v>
      </c>
      <c r="K330" s="24">
        <v>0</v>
      </c>
      <c r="L330" s="24">
        <f t="shared" si="25"/>
        <v>9.9999999999999978E-2</v>
      </c>
      <c r="M330" s="25">
        <f t="shared" si="28"/>
        <v>2.2549999999999994</v>
      </c>
      <c r="N330" s="25">
        <f t="shared" si="29"/>
        <v>20.295000000000002</v>
      </c>
      <c r="O330" s="21">
        <v>1</v>
      </c>
      <c r="P330" s="25">
        <f t="shared" si="26"/>
        <v>20.295000000000002</v>
      </c>
    </row>
    <row r="331" spans="1:16" ht="27.75" x14ac:dyDescent="0.45">
      <c r="A331" s="17">
        <v>306</v>
      </c>
      <c r="B331" s="18" t="s">
        <v>336</v>
      </c>
      <c r="C331" s="19" t="s">
        <v>38</v>
      </c>
      <c r="D331" s="20">
        <v>4.57</v>
      </c>
      <c r="E331" s="21">
        <v>1</v>
      </c>
      <c r="F331" s="22" t="s">
        <v>39</v>
      </c>
      <c r="G331" s="23">
        <f t="shared" si="27"/>
        <v>4.57</v>
      </c>
      <c r="H331" s="23">
        <f t="shared" si="24"/>
        <v>3.8083333333333336</v>
      </c>
      <c r="I331" s="24">
        <v>0</v>
      </c>
      <c r="J331" s="24">
        <v>0.1</v>
      </c>
      <c r="K331" s="24">
        <v>0</v>
      </c>
      <c r="L331" s="24">
        <f t="shared" si="25"/>
        <v>9.9999999999999978E-2</v>
      </c>
      <c r="M331" s="25">
        <f t="shared" si="28"/>
        <v>0.45699999999999991</v>
      </c>
      <c r="N331" s="25">
        <f t="shared" si="29"/>
        <v>4.1130000000000004</v>
      </c>
      <c r="O331" s="21">
        <v>1</v>
      </c>
      <c r="P331" s="25">
        <f t="shared" si="26"/>
        <v>4.1130000000000004</v>
      </c>
    </row>
    <row r="332" spans="1:16" ht="27.75" x14ac:dyDescent="0.45">
      <c r="A332" s="17">
        <v>307</v>
      </c>
      <c r="B332" s="18" t="s">
        <v>337</v>
      </c>
      <c r="C332" s="19" t="s">
        <v>38</v>
      </c>
      <c r="D332" s="20">
        <v>6.01</v>
      </c>
      <c r="E332" s="21">
        <v>8</v>
      </c>
      <c r="F332" s="22" t="s">
        <v>39</v>
      </c>
      <c r="G332" s="23">
        <f t="shared" si="27"/>
        <v>48.08</v>
      </c>
      <c r="H332" s="23">
        <f t="shared" si="24"/>
        <v>40.06666666666667</v>
      </c>
      <c r="I332" s="24">
        <v>0</v>
      </c>
      <c r="J332" s="24">
        <v>0.1</v>
      </c>
      <c r="K332" s="24">
        <v>0</v>
      </c>
      <c r="L332" s="24">
        <f t="shared" si="25"/>
        <v>9.9999999999999978E-2</v>
      </c>
      <c r="M332" s="25">
        <f t="shared" si="28"/>
        <v>0.60099999999999987</v>
      </c>
      <c r="N332" s="25">
        <f t="shared" si="29"/>
        <v>5.4089999999999998</v>
      </c>
      <c r="O332" s="21">
        <v>8</v>
      </c>
      <c r="P332" s="25">
        <f t="shared" si="26"/>
        <v>43.271999999999998</v>
      </c>
    </row>
    <row r="333" spans="1:16" x14ac:dyDescent="0.45">
      <c r="A333" s="17">
        <v>308</v>
      </c>
      <c r="B333" s="18" t="s">
        <v>338</v>
      </c>
      <c r="C333" s="19" t="s">
        <v>38</v>
      </c>
      <c r="D333" s="20">
        <v>4.1399999999999997</v>
      </c>
      <c r="E333" s="21">
        <v>1</v>
      </c>
      <c r="F333" s="22" t="s">
        <v>39</v>
      </c>
      <c r="G333" s="23">
        <f t="shared" si="27"/>
        <v>4.1399999999999997</v>
      </c>
      <c r="H333" s="23">
        <f t="shared" si="24"/>
        <v>3.4499999999999997</v>
      </c>
      <c r="I333" s="24">
        <v>0</v>
      </c>
      <c r="J333" s="24">
        <v>0.1</v>
      </c>
      <c r="K333" s="24">
        <v>0</v>
      </c>
      <c r="L333" s="24">
        <f t="shared" si="25"/>
        <v>9.9999999999999978E-2</v>
      </c>
      <c r="M333" s="25">
        <f t="shared" si="28"/>
        <v>0.41399999999999987</v>
      </c>
      <c r="N333" s="25">
        <f t="shared" si="29"/>
        <v>3.726</v>
      </c>
      <c r="O333" s="21">
        <v>1</v>
      </c>
      <c r="P333" s="25">
        <f t="shared" si="26"/>
        <v>3.726</v>
      </c>
    </row>
    <row r="334" spans="1:16" ht="27.75" x14ac:dyDescent="0.45">
      <c r="A334" s="17">
        <v>309</v>
      </c>
      <c r="B334" s="18" t="s">
        <v>339</v>
      </c>
      <c r="C334" s="19" t="s">
        <v>38</v>
      </c>
      <c r="D334" s="20">
        <v>13.55</v>
      </c>
      <c r="E334" s="21">
        <v>1</v>
      </c>
      <c r="F334" s="22" t="s">
        <v>39</v>
      </c>
      <c r="G334" s="23">
        <f t="shared" si="27"/>
        <v>13.55</v>
      </c>
      <c r="H334" s="23">
        <f t="shared" si="24"/>
        <v>11.291666666666668</v>
      </c>
      <c r="I334" s="24">
        <v>0</v>
      </c>
      <c r="J334" s="24">
        <v>0.1</v>
      </c>
      <c r="K334" s="24">
        <v>0</v>
      </c>
      <c r="L334" s="24">
        <f t="shared" si="25"/>
        <v>9.9999999999999978E-2</v>
      </c>
      <c r="M334" s="25">
        <f t="shared" si="28"/>
        <v>1.3549999999999998</v>
      </c>
      <c r="N334" s="25">
        <f t="shared" si="29"/>
        <v>12.195</v>
      </c>
      <c r="O334" s="21">
        <v>1</v>
      </c>
      <c r="P334" s="25">
        <f t="shared" si="26"/>
        <v>12.195</v>
      </c>
    </row>
    <row r="335" spans="1:16" ht="41.65" x14ac:dyDescent="0.45">
      <c r="A335" s="17">
        <v>310</v>
      </c>
      <c r="B335" s="18" t="s">
        <v>340</v>
      </c>
      <c r="C335" s="19" t="s">
        <v>38</v>
      </c>
      <c r="D335" s="20">
        <v>13.55</v>
      </c>
      <c r="E335" s="21">
        <v>2</v>
      </c>
      <c r="F335" s="22" t="s">
        <v>39</v>
      </c>
      <c r="G335" s="23">
        <f t="shared" si="27"/>
        <v>27.1</v>
      </c>
      <c r="H335" s="23">
        <f t="shared" si="24"/>
        <v>22.583333333333336</v>
      </c>
      <c r="I335" s="24">
        <v>0</v>
      </c>
      <c r="J335" s="24">
        <v>0.1</v>
      </c>
      <c r="K335" s="24">
        <v>0</v>
      </c>
      <c r="L335" s="24">
        <f t="shared" si="25"/>
        <v>9.9999999999999978E-2</v>
      </c>
      <c r="M335" s="25">
        <f t="shared" si="28"/>
        <v>1.3549999999999998</v>
      </c>
      <c r="N335" s="25">
        <f t="shared" si="29"/>
        <v>12.195</v>
      </c>
      <c r="O335" s="21">
        <v>2</v>
      </c>
      <c r="P335" s="25">
        <f t="shared" si="26"/>
        <v>24.39</v>
      </c>
    </row>
    <row r="336" spans="1:16" ht="41.65" x14ac:dyDescent="0.45">
      <c r="A336" s="17">
        <v>311</v>
      </c>
      <c r="B336" s="18" t="s">
        <v>341</v>
      </c>
      <c r="C336" s="19" t="s">
        <v>38</v>
      </c>
      <c r="D336" s="20">
        <v>15.64</v>
      </c>
      <c r="E336" s="21">
        <v>1</v>
      </c>
      <c r="F336" s="22" t="s">
        <v>39</v>
      </c>
      <c r="G336" s="23">
        <f t="shared" si="27"/>
        <v>15.64</v>
      </c>
      <c r="H336" s="23">
        <f t="shared" si="24"/>
        <v>13.033333333333335</v>
      </c>
      <c r="I336" s="24">
        <v>0</v>
      </c>
      <c r="J336" s="24">
        <v>0.1</v>
      </c>
      <c r="K336" s="24">
        <v>0</v>
      </c>
      <c r="L336" s="24">
        <f t="shared" si="25"/>
        <v>9.9999999999999978E-2</v>
      </c>
      <c r="M336" s="25">
        <f t="shared" si="28"/>
        <v>1.5639999999999996</v>
      </c>
      <c r="N336" s="25">
        <f t="shared" si="29"/>
        <v>14.076000000000001</v>
      </c>
      <c r="O336" s="21">
        <v>1</v>
      </c>
      <c r="P336" s="25">
        <f t="shared" si="26"/>
        <v>14.076000000000001</v>
      </c>
    </row>
    <row r="337" spans="1:16" ht="41.65" x14ac:dyDescent="0.45">
      <c r="A337" s="17">
        <v>312</v>
      </c>
      <c r="B337" s="18" t="s">
        <v>342</v>
      </c>
      <c r="C337" s="19" t="s">
        <v>38</v>
      </c>
      <c r="D337" s="20">
        <v>17.100000000000001</v>
      </c>
      <c r="E337" s="21">
        <v>1</v>
      </c>
      <c r="F337" s="22" t="s">
        <v>39</v>
      </c>
      <c r="G337" s="23">
        <f t="shared" si="27"/>
        <v>17.100000000000001</v>
      </c>
      <c r="H337" s="23">
        <f t="shared" si="24"/>
        <v>14.250000000000002</v>
      </c>
      <c r="I337" s="24">
        <v>0</v>
      </c>
      <c r="J337" s="24">
        <v>0.1</v>
      </c>
      <c r="K337" s="24">
        <v>0</v>
      </c>
      <c r="L337" s="24">
        <f t="shared" si="25"/>
        <v>9.9999999999999978E-2</v>
      </c>
      <c r="M337" s="25">
        <f t="shared" si="28"/>
        <v>1.7099999999999997</v>
      </c>
      <c r="N337" s="25">
        <f t="shared" si="29"/>
        <v>15.390000000000002</v>
      </c>
      <c r="O337" s="21">
        <v>1</v>
      </c>
      <c r="P337" s="25">
        <f t="shared" si="26"/>
        <v>15.390000000000002</v>
      </c>
    </row>
    <row r="338" spans="1:16" ht="41.65" x14ac:dyDescent="0.45">
      <c r="A338" s="17">
        <v>313</v>
      </c>
      <c r="B338" s="18" t="s">
        <v>343</v>
      </c>
      <c r="C338" s="19" t="s">
        <v>38</v>
      </c>
      <c r="D338" s="20">
        <v>1.22</v>
      </c>
      <c r="E338" s="21">
        <v>65</v>
      </c>
      <c r="F338" s="22" t="s">
        <v>39</v>
      </c>
      <c r="G338" s="23">
        <f t="shared" si="27"/>
        <v>79.3</v>
      </c>
      <c r="H338" s="23">
        <f t="shared" si="24"/>
        <v>66.083333333333329</v>
      </c>
      <c r="I338" s="24">
        <v>0</v>
      </c>
      <c r="J338" s="24">
        <v>0.1</v>
      </c>
      <c r="K338" s="24">
        <v>0</v>
      </c>
      <c r="L338" s="24">
        <f t="shared" si="25"/>
        <v>9.9999999999999978E-2</v>
      </c>
      <c r="M338" s="25">
        <f t="shared" si="28"/>
        <v>0.12199999999999997</v>
      </c>
      <c r="N338" s="25">
        <f t="shared" si="29"/>
        <v>1.0980000000000001</v>
      </c>
      <c r="O338" s="21">
        <v>65</v>
      </c>
      <c r="P338" s="25">
        <f t="shared" si="26"/>
        <v>71.37</v>
      </c>
    </row>
    <row r="339" spans="1:16" ht="41.65" x14ac:dyDescent="0.45">
      <c r="A339" s="17">
        <v>314</v>
      </c>
      <c r="B339" s="18" t="s">
        <v>344</v>
      </c>
      <c r="C339" s="19" t="s">
        <v>38</v>
      </c>
      <c r="D339" s="20">
        <v>10.130000000000001</v>
      </c>
      <c r="E339" s="21">
        <v>1</v>
      </c>
      <c r="F339" s="22" t="s">
        <v>39</v>
      </c>
      <c r="G339" s="23">
        <f t="shared" si="27"/>
        <v>10.130000000000001</v>
      </c>
      <c r="H339" s="23">
        <f t="shared" si="24"/>
        <v>8.4416666666666682</v>
      </c>
      <c r="I339" s="24">
        <v>0</v>
      </c>
      <c r="J339" s="24">
        <v>0.1</v>
      </c>
      <c r="K339" s="24">
        <v>0</v>
      </c>
      <c r="L339" s="24">
        <f t="shared" si="25"/>
        <v>9.9999999999999978E-2</v>
      </c>
      <c r="M339" s="25">
        <f t="shared" si="28"/>
        <v>1.0129999999999999</v>
      </c>
      <c r="N339" s="25">
        <f t="shared" si="29"/>
        <v>9.1170000000000009</v>
      </c>
      <c r="O339" s="21">
        <v>1</v>
      </c>
      <c r="P339" s="25">
        <f t="shared" si="26"/>
        <v>9.1170000000000009</v>
      </c>
    </row>
    <row r="340" spans="1:16" ht="41.65" x14ac:dyDescent="0.45">
      <c r="A340" s="17">
        <v>315</v>
      </c>
      <c r="B340" s="18" t="s">
        <v>344</v>
      </c>
      <c r="C340" s="19" t="s">
        <v>38</v>
      </c>
      <c r="D340" s="20">
        <v>10.130000000000001</v>
      </c>
      <c r="E340" s="21">
        <v>3</v>
      </c>
      <c r="F340" s="22" t="s">
        <v>39</v>
      </c>
      <c r="G340" s="23">
        <f t="shared" si="27"/>
        <v>30.39</v>
      </c>
      <c r="H340" s="23">
        <f t="shared" si="24"/>
        <v>25.325000000000003</v>
      </c>
      <c r="I340" s="24">
        <v>0</v>
      </c>
      <c r="J340" s="24">
        <v>0.1</v>
      </c>
      <c r="K340" s="24">
        <v>0</v>
      </c>
      <c r="L340" s="24">
        <f t="shared" si="25"/>
        <v>9.9999999999999978E-2</v>
      </c>
      <c r="M340" s="25">
        <f t="shared" si="28"/>
        <v>1.0129999999999999</v>
      </c>
      <c r="N340" s="25">
        <f t="shared" si="29"/>
        <v>9.1170000000000009</v>
      </c>
      <c r="O340" s="21">
        <v>3</v>
      </c>
      <c r="P340" s="25">
        <f t="shared" si="26"/>
        <v>27.351000000000003</v>
      </c>
    </row>
    <row r="341" spans="1:16" ht="27.75" x14ac:dyDescent="0.45">
      <c r="A341" s="17">
        <v>316</v>
      </c>
      <c r="B341" s="18" t="s">
        <v>345</v>
      </c>
      <c r="C341" s="19" t="s">
        <v>38</v>
      </c>
      <c r="D341" s="20">
        <v>4.3</v>
      </c>
      <c r="E341" s="21">
        <v>9</v>
      </c>
      <c r="F341" s="22" t="s">
        <v>39</v>
      </c>
      <c r="G341" s="23">
        <f t="shared" si="27"/>
        <v>38.699999999999996</v>
      </c>
      <c r="H341" s="23">
        <f t="shared" si="24"/>
        <v>32.25</v>
      </c>
      <c r="I341" s="24">
        <v>0</v>
      </c>
      <c r="J341" s="24">
        <v>0.1</v>
      </c>
      <c r="K341" s="24">
        <v>0</v>
      </c>
      <c r="L341" s="24">
        <f t="shared" si="25"/>
        <v>9.9999999999999978E-2</v>
      </c>
      <c r="M341" s="25">
        <f t="shared" si="28"/>
        <v>0.42999999999999988</v>
      </c>
      <c r="N341" s="25">
        <f t="shared" si="29"/>
        <v>3.87</v>
      </c>
      <c r="O341" s="21">
        <v>9</v>
      </c>
      <c r="P341" s="25">
        <f t="shared" si="26"/>
        <v>34.83</v>
      </c>
    </row>
    <row r="342" spans="1:16" x14ac:dyDescent="0.45">
      <c r="A342" s="17">
        <v>317</v>
      </c>
      <c r="B342" s="18" t="s">
        <v>346</v>
      </c>
      <c r="C342" s="19" t="s">
        <v>38</v>
      </c>
      <c r="D342" s="20">
        <v>0.53</v>
      </c>
      <c r="E342" s="21">
        <v>1</v>
      </c>
      <c r="F342" s="22" t="s">
        <v>39</v>
      </c>
      <c r="G342" s="23">
        <f t="shared" si="27"/>
        <v>0.53</v>
      </c>
      <c r="H342" s="23">
        <f t="shared" si="24"/>
        <v>0.44166666666666671</v>
      </c>
      <c r="I342" s="24">
        <v>0</v>
      </c>
      <c r="J342" s="24">
        <v>0.1</v>
      </c>
      <c r="K342" s="24">
        <v>0</v>
      </c>
      <c r="L342" s="24">
        <f t="shared" si="25"/>
        <v>9.9999999999999978E-2</v>
      </c>
      <c r="M342" s="25">
        <f t="shared" si="28"/>
        <v>5.2999999999999992E-2</v>
      </c>
      <c r="N342" s="25">
        <f t="shared" si="29"/>
        <v>0.47700000000000004</v>
      </c>
      <c r="O342" s="21">
        <v>1</v>
      </c>
      <c r="P342" s="25">
        <f t="shared" si="26"/>
        <v>0.47700000000000004</v>
      </c>
    </row>
    <row r="343" spans="1:16" x14ac:dyDescent="0.45">
      <c r="A343" s="17">
        <v>318</v>
      </c>
      <c r="B343" s="18" t="s">
        <v>347</v>
      </c>
      <c r="C343" s="19" t="s">
        <v>38</v>
      </c>
      <c r="D343" s="20">
        <v>1.46</v>
      </c>
      <c r="E343" s="21">
        <v>6</v>
      </c>
      <c r="F343" s="22" t="s">
        <v>39</v>
      </c>
      <c r="G343" s="23">
        <f t="shared" si="27"/>
        <v>8.76</v>
      </c>
      <c r="H343" s="23">
        <f t="shared" si="24"/>
        <v>7.3</v>
      </c>
      <c r="I343" s="24">
        <v>0</v>
      </c>
      <c r="J343" s="24">
        <v>0.1</v>
      </c>
      <c r="K343" s="24">
        <v>0</v>
      </c>
      <c r="L343" s="24">
        <f t="shared" si="25"/>
        <v>9.9999999999999978E-2</v>
      </c>
      <c r="M343" s="25">
        <f t="shared" si="28"/>
        <v>0.14599999999999996</v>
      </c>
      <c r="N343" s="25">
        <f t="shared" si="29"/>
        <v>1.3140000000000001</v>
      </c>
      <c r="O343" s="21">
        <v>6</v>
      </c>
      <c r="P343" s="25">
        <f t="shared" si="26"/>
        <v>7.8840000000000003</v>
      </c>
    </row>
    <row r="344" spans="1:16" ht="41.65" x14ac:dyDescent="0.45">
      <c r="A344" s="17">
        <v>319</v>
      </c>
      <c r="B344" s="18" t="s">
        <v>348</v>
      </c>
      <c r="C344" s="19" t="s">
        <v>38</v>
      </c>
      <c r="D344" s="20">
        <v>2.39</v>
      </c>
      <c r="E344" s="21">
        <v>5</v>
      </c>
      <c r="F344" s="22" t="s">
        <v>39</v>
      </c>
      <c r="G344" s="23">
        <f t="shared" si="27"/>
        <v>11.950000000000001</v>
      </c>
      <c r="H344" s="23">
        <f t="shared" si="24"/>
        <v>9.9583333333333339</v>
      </c>
      <c r="I344" s="24">
        <v>0</v>
      </c>
      <c r="J344" s="24">
        <v>0.1</v>
      </c>
      <c r="K344" s="24">
        <v>0</v>
      </c>
      <c r="L344" s="24">
        <f t="shared" si="25"/>
        <v>9.9999999999999978E-2</v>
      </c>
      <c r="M344" s="25">
        <f t="shared" si="28"/>
        <v>0.23899999999999996</v>
      </c>
      <c r="N344" s="25">
        <f t="shared" si="29"/>
        <v>2.1510000000000002</v>
      </c>
      <c r="O344" s="21">
        <v>5</v>
      </c>
      <c r="P344" s="25">
        <f t="shared" si="26"/>
        <v>10.755000000000001</v>
      </c>
    </row>
    <row r="345" spans="1:16" ht="41.65" x14ac:dyDescent="0.45">
      <c r="A345" s="17">
        <v>320</v>
      </c>
      <c r="B345" s="18" t="s">
        <v>349</v>
      </c>
      <c r="C345" s="19" t="s">
        <v>38</v>
      </c>
      <c r="D345" s="20">
        <v>7.24</v>
      </c>
      <c r="E345" s="21">
        <v>8</v>
      </c>
      <c r="F345" s="22" t="s">
        <v>39</v>
      </c>
      <c r="G345" s="23">
        <f t="shared" si="27"/>
        <v>57.92</v>
      </c>
      <c r="H345" s="23">
        <f t="shared" si="24"/>
        <v>48.266666666666673</v>
      </c>
      <c r="I345" s="24">
        <v>0</v>
      </c>
      <c r="J345" s="24">
        <v>0.1</v>
      </c>
      <c r="K345" s="24">
        <v>0</v>
      </c>
      <c r="L345" s="24">
        <f t="shared" si="25"/>
        <v>9.9999999999999978E-2</v>
      </c>
      <c r="M345" s="25">
        <f t="shared" si="28"/>
        <v>0.72399999999999987</v>
      </c>
      <c r="N345" s="25">
        <f t="shared" si="29"/>
        <v>6.516</v>
      </c>
      <c r="O345" s="21">
        <v>8</v>
      </c>
      <c r="P345" s="25">
        <f t="shared" si="26"/>
        <v>52.128</v>
      </c>
    </row>
    <row r="346" spans="1:16" ht="27.75" x14ac:dyDescent="0.45">
      <c r="A346" s="17">
        <v>321</v>
      </c>
      <c r="B346" s="18" t="s">
        <v>350</v>
      </c>
      <c r="C346" s="19" t="s">
        <v>38</v>
      </c>
      <c r="D346" s="20">
        <v>6.97</v>
      </c>
      <c r="E346" s="21">
        <v>1</v>
      </c>
      <c r="F346" s="22" t="s">
        <v>39</v>
      </c>
      <c r="G346" s="23">
        <f t="shared" si="27"/>
        <v>6.97</v>
      </c>
      <c r="H346" s="23">
        <f t="shared" ref="H346:H536" si="30">G346/1.2</f>
        <v>5.8083333333333336</v>
      </c>
      <c r="I346" s="24">
        <v>0</v>
      </c>
      <c r="J346" s="24">
        <v>0.1</v>
      </c>
      <c r="K346" s="24">
        <v>0</v>
      </c>
      <c r="L346" s="24">
        <f t="shared" ref="L346:L409" si="31">1-(1-K346)*(1-J346)*(1-I346)</f>
        <v>9.9999999999999978E-2</v>
      </c>
      <c r="M346" s="25">
        <f t="shared" si="28"/>
        <v>0.69699999999999984</v>
      </c>
      <c r="N346" s="25">
        <f t="shared" si="29"/>
        <v>6.2729999999999997</v>
      </c>
      <c r="O346" s="21">
        <v>1</v>
      </c>
      <c r="P346" s="25">
        <f t="shared" ref="P346:P409" si="32">N346*O346</f>
        <v>6.2729999999999997</v>
      </c>
    </row>
    <row r="347" spans="1:16" ht="27.75" x14ac:dyDescent="0.45">
      <c r="A347" s="17">
        <v>322</v>
      </c>
      <c r="B347" s="18" t="s">
        <v>351</v>
      </c>
      <c r="C347" s="19" t="s">
        <v>38</v>
      </c>
      <c r="D347" s="20">
        <v>8.5</v>
      </c>
      <c r="E347" s="21">
        <v>2</v>
      </c>
      <c r="F347" s="22" t="s">
        <v>39</v>
      </c>
      <c r="G347" s="23">
        <f t="shared" si="27"/>
        <v>17</v>
      </c>
      <c r="H347" s="23">
        <f t="shared" si="30"/>
        <v>14.166666666666668</v>
      </c>
      <c r="I347" s="24">
        <v>0</v>
      </c>
      <c r="J347" s="24">
        <v>0.1</v>
      </c>
      <c r="K347" s="24">
        <v>0</v>
      </c>
      <c r="L347" s="24">
        <f t="shared" si="31"/>
        <v>9.9999999999999978E-2</v>
      </c>
      <c r="M347" s="25">
        <f t="shared" ref="M347:M410" si="33">L347*D347</f>
        <v>0.84999999999999987</v>
      </c>
      <c r="N347" s="25">
        <f t="shared" ref="N347:N410" si="34">D347-M347</f>
        <v>7.65</v>
      </c>
      <c r="O347" s="21">
        <v>2</v>
      </c>
      <c r="P347" s="25">
        <f t="shared" si="32"/>
        <v>15.3</v>
      </c>
    </row>
    <row r="348" spans="1:16" ht="41.65" x14ac:dyDescent="0.45">
      <c r="A348" s="17">
        <v>323</v>
      </c>
      <c r="B348" s="18" t="s">
        <v>352</v>
      </c>
      <c r="C348" s="19" t="s">
        <v>38</v>
      </c>
      <c r="D348" s="20">
        <v>7.52</v>
      </c>
      <c r="E348" s="21">
        <v>2</v>
      </c>
      <c r="F348" s="22" t="s">
        <v>39</v>
      </c>
      <c r="G348" s="23">
        <f t="shared" si="27"/>
        <v>15.04</v>
      </c>
      <c r="H348" s="23">
        <f t="shared" si="30"/>
        <v>12.533333333333333</v>
      </c>
      <c r="I348" s="24">
        <v>0</v>
      </c>
      <c r="J348" s="24">
        <v>0.1</v>
      </c>
      <c r="K348" s="24">
        <v>0</v>
      </c>
      <c r="L348" s="24">
        <f t="shared" si="31"/>
        <v>9.9999999999999978E-2</v>
      </c>
      <c r="M348" s="25">
        <f t="shared" si="33"/>
        <v>0.75199999999999978</v>
      </c>
      <c r="N348" s="25">
        <f t="shared" si="34"/>
        <v>6.7679999999999998</v>
      </c>
      <c r="O348" s="21">
        <v>2</v>
      </c>
      <c r="P348" s="25">
        <f t="shared" si="32"/>
        <v>13.536</v>
      </c>
    </row>
    <row r="349" spans="1:16" ht="27.75" x14ac:dyDescent="0.45">
      <c r="A349" s="17">
        <v>324</v>
      </c>
      <c r="B349" s="18" t="s">
        <v>353</v>
      </c>
      <c r="C349" s="19" t="s">
        <v>38</v>
      </c>
      <c r="D349" s="20">
        <v>1.51</v>
      </c>
      <c r="E349" s="21">
        <v>1</v>
      </c>
      <c r="F349" s="22" t="s">
        <v>39</v>
      </c>
      <c r="G349" s="23">
        <f t="shared" si="27"/>
        <v>1.51</v>
      </c>
      <c r="H349" s="23">
        <f t="shared" si="30"/>
        <v>1.2583333333333333</v>
      </c>
      <c r="I349" s="24">
        <v>0</v>
      </c>
      <c r="J349" s="24">
        <v>0.1</v>
      </c>
      <c r="K349" s="24">
        <v>0</v>
      </c>
      <c r="L349" s="24">
        <f t="shared" si="31"/>
        <v>9.9999999999999978E-2</v>
      </c>
      <c r="M349" s="25">
        <f t="shared" si="33"/>
        <v>0.15099999999999997</v>
      </c>
      <c r="N349" s="25">
        <f t="shared" si="34"/>
        <v>1.359</v>
      </c>
      <c r="O349" s="21">
        <v>1</v>
      </c>
      <c r="P349" s="25">
        <f t="shared" si="32"/>
        <v>1.359</v>
      </c>
    </row>
    <row r="350" spans="1:16" ht="27.75" x14ac:dyDescent="0.45">
      <c r="A350" s="17">
        <v>325</v>
      </c>
      <c r="B350" s="18" t="s">
        <v>354</v>
      </c>
      <c r="C350" s="19" t="s">
        <v>38</v>
      </c>
      <c r="D350" s="20">
        <v>4.18</v>
      </c>
      <c r="E350" s="21">
        <v>2</v>
      </c>
      <c r="F350" s="22" t="s">
        <v>39</v>
      </c>
      <c r="G350" s="23">
        <f t="shared" si="27"/>
        <v>8.36</v>
      </c>
      <c r="H350" s="23">
        <f t="shared" si="30"/>
        <v>6.9666666666666668</v>
      </c>
      <c r="I350" s="24">
        <v>0</v>
      </c>
      <c r="J350" s="24">
        <v>0.1</v>
      </c>
      <c r="K350" s="24">
        <v>0</v>
      </c>
      <c r="L350" s="24">
        <f t="shared" si="31"/>
        <v>9.9999999999999978E-2</v>
      </c>
      <c r="M350" s="25">
        <f t="shared" si="33"/>
        <v>0.41799999999999987</v>
      </c>
      <c r="N350" s="25">
        <f t="shared" si="34"/>
        <v>3.762</v>
      </c>
      <c r="O350" s="21">
        <v>2</v>
      </c>
      <c r="P350" s="25">
        <f t="shared" si="32"/>
        <v>7.524</v>
      </c>
    </row>
    <row r="351" spans="1:16" ht="41.65" x14ac:dyDescent="0.45">
      <c r="A351" s="17">
        <v>326</v>
      </c>
      <c r="B351" s="18" t="s">
        <v>355</v>
      </c>
      <c r="C351" s="19" t="s">
        <v>38</v>
      </c>
      <c r="D351" s="20">
        <v>1.51</v>
      </c>
      <c r="E351" s="21">
        <v>1</v>
      </c>
      <c r="F351" s="22" t="s">
        <v>39</v>
      </c>
      <c r="G351" s="23">
        <f t="shared" si="27"/>
        <v>1.51</v>
      </c>
      <c r="H351" s="23">
        <f t="shared" si="30"/>
        <v>1.2583333333333333</v>
      </c>
      <c r="I351" s="24">
        <v>0</v>
      </c>
      <c r="J351" s="24">
        <v>0.1</v>
      </c>
      <c r="K351" s="24">
        <v>0</v>
      </c>
      <c r="L351" s="24">
        <f t="shared" si="31"/>
        <v>9.9999999999999978E-2</v>
      </c>
      <c r="M351" s="25">
        <f t="shared" si="33"/>
        <v>0.15099999999999997</v>
      </c>
      <c r="N351" s="25">
        <f t="shared" si="34"/>
        <v>1.359</v>
      </c>
      <c r="O351" s="21">
        <v>1</v>
      </c>
      <c r="P351" s="25">
        <f t="shared" si="32"/>
        <v>1.359</v>
      </c>
    </row>
    <row r="352" spans="1:16" ht="27.75" x14ac:dyDescent="0.45">
      <c r="A352" s="17">
        <v>327</v>
      </c>
      <c r="B352" s="18" t="s">
        <v>356</v>
      </c>
      <c r="C352" s="19" t="s">
        <v>38</v>
      </c>
      <c r="D352" s="20">
        <v>4.1399999999999997</v>
      </c>
      <c r="E352" s="21">
        <v>1</v>
      </c>
      <c r="F352" s="22" t="s">
        <v>39</v>
      </c>
      <c r="G352" s="23">
        <f t="shared" si="27"/>
        <v>4.1399999999999997</v>
      </c>
      <c r="H352" s="23">
        <f t="shared" si="30"/>
        <v>3.4499999999999997</v>
      </c>
      <c r="I352" s="24">
        <v>0</v>
      </c>
      <c r="J352" s="24">
        <v>0.1</v>
      </c>
      <c r="K352" s="24">
        <v>0</v>
      </c>
      <c r="L352" s="24">
        <f t="shared" si="31"/>
        <v>9.9999999999999978E-2</v>
      </c>
      <c r="M352" s="25">
        <f t="shared" si="33"/>
        <v>0.41399999999999987</v>
      </c>
      <c r="N352" s="25">
        <f t="shared" si="34"/>
        <v>3.726</v>
      </c>
      <c r="O352" s="21">
        <v>1</v>
      </c>
      <c r="P352" s="25">
        <f t="shared" si="32"/>
        <v>3.726</v>
      </c>
    </row>
    <row r="353" spans="1:16" ht="27.75" x14ac:dyDescent="0.45">
      <c r="A353" s="17">
        <v>328</v>
      </c>
      <c r="B353" s="18" t="s">
        <v>357</v>
      </c>
      <c r="C353" s="19" t="s">
        <v>38</v>
      </c>
      <c r="D353" s="20">
        <v>1.73</v>
      </c>
      <c r="E353" s="21">
        <v>2</v>
      </c>
      <c r="F353" s="22" t="s">
        <v>39</v>
      </c>
      <c r="G353" s="23">
        <f t="shared" si="27"/>
        <v>3.46</v>
      </c>
      <c r="H353" s="23">
        <f t="shared" si="30"/>
        <v>2.8833333333333333</v>
      </c>
      <c r="I353" s="24">
        <v>0</v>
      </c>
      <c r="J353" s="24">
        <v>0.1</v>
      </c>
      <c r="K353" s="24">
        <v>0</v>
      </c>
      <c r="L353" s="24">
        <f t="shared" si="31"/>
        <v>9.9999999999999978E-2</v>
      </c>
      <c r="M353" s="25">
        <f t="shared" si="33"/>
        <v>0.17299999999999996</v>
      </c>
      <c r="N353" s="25">
        <f t="shared" si="34"/>
        <v>1.5569999999999999</v>
      </c>
      <c r="O353" s="21">
        <v>2</v>
      </c>
      <c r="P353" s="25">
        <f t="shared" si="32"/>
        <v>3.1139999999999999</v>
      </c>
    </row>
    <row r="354" spans="1:16" ht="41.65" x14ac:dyDescent="0.45">
      <c r="A354" s="17">
        <v>329</v>
      </c>
      <c r="B354" s="18" t="s">
        <v>358</v>
      </c>
      <c r="C354" s="19" t="s">
        <v>38</v>
      </c>
      <c r="D354" s="20">
        <v>20.68</v>
      </c>
      <c r="E354" s="21">
        <v>1</v>
      </c>
      <c r="F354" s="22" t="s">
        <v>39</v>
      </c>
      <c r="G354" s="23">
        <f t="shared" si="27"/>
        <v>20.68</v>
      </c>
      <c r="H354" s="23">
        <f t="shared" si="30"/>
        <v>17.233333333333334</v>
      </c>
      <c r="I354" s="24">
        <v>0</v>
      </c>
      <c r="J354" s="24">
        <v>0.1</v>
      </c>
      <c r="K354" s="24">
        <v>0</v>
      </c>
      <c r="L354" s="24">
        <f t="shared" si="31"/>
        <v>9.9999999999999978E-2</v>
      </c>
      <c r="M354" s="25">
        <f t="shared" si="33"/>
        <v>2.0679999999999996</v>
      </c>
      <c r="N354" s="25">
        <f t="shared" si="34"/>
        <v>18.612000000000002</v>
      </c>
      <c r="O354" s="21">
        <v>1</v>
      </c>
      <c r="P354" s="25">
        <f t="shared" si="32"/>
        <v>18.612000000000002</v>
      </c>
    </row>
    <row r="355" spans="1:16" ht="41.65" x14ac:dyDescent="0.45">
      <c r="A355" s="17">
        <v>330</v>
      </c>
      <c r="B355" s="18" t="s">
        <v>359</v>
      </c>
      <c r="C355" s="19" t="s">
        <v>38</v>
      </c>
      <c r="D355" s="20">
        <v>23.08</v>
      </c>
      <c r="E355" s="21">
        <v>1</v>
      </c>
      <c r="F355" s="22" t="s">
        <v>39</v>
      </c>
      <c r="G355" s="23">
        <f t="shared" si="27"/>
        <v>23.08</v>
      </c>
      <c r="H355" s="23">
        <f t="shared" si="30"/>
        <v>19.233333333333334</v>
      </c>
      <c r="I355" s="24">
        <v>0</v>
      </c>
      <c r="J355" s="24">
        <v>0.1</v>
      </c>
      <c r="K355" s="24">
        <v>0</v>
      </c>
      <c r="L355" s="24">
        <f t="shared" si="31"/>
        <v>9.9999999999999978E-2</v>
      </c>
      <c r="M355" s="25">
        <f t="shared" si="33"/>
        <v>2.3079999999999994</v>
      </c>
      <c r="N355" s="25">
        <f t="shared" si="34"/>
        <v>20.771999999999998</v>
      </c>
      <c r="O355" s="21">
        <v>1</v>
      </c>
      <c r="P355" s="25">
        <f t="shared" si="32"/>
        <v>20.771999999999998</v>
      </c>
    </row>
    <row r="356" spans="1:16" ht="27.75" x14ac:dyDescent="0.45">
      <c r="A356" s="17">
        <v>331</v>
      </c>
      <c r="B356" s="18" t="s">
        <v>360</v>
      </c>
      <c r="C356" s="19" t="s">
        <v>38</v>
      </c>
      <c r="D356" s="20">
        <v>1.98</v>
      </c>
      <c r="E356" s="21">
        <v>3</v>
      </c>
      <c r="F356" s="22" t="s">
        <v>39</v>
      </c>
      <c r="G356" s="23">
        <f t="shared" si="27"/>
        <v>5.9399999999999995</v>
      </c>
      <c r="H356" s="23">
        <f t="shared" si="30"/>
        <v>4.95</v>
      </c>
      <c r="I356" s="24">
        <v>0</v>
      </c>
      <c r="J356" s="24">
        <v>0.1</v>
      </c>
      <c r="K356" s="24">
        <v>0</v>
      </c>
      <c r="L356" s="24">
        <f t="shared" si="31"/>
        <v>9.9999999999999978E-2</v>
      </c>
      <c r="M356" s="25">
        <f t="shared" si="33"/>
        <v>0.19799999999999995</v>
      </c>
      <c r="N356" s="25">
        <f t="shared" si="34"/>
        <v>1.782</v>
      </c>
      <c r="O356" s="21">
        <v>3</v>
      </c>
      <c r="P356" s="25">
        <f t="shared" si="32"/>
        <v>5.3460000000000001</v>
      </c>
    </row>
    <row r="357" spans="1:16" ht="27.75" x14ac:dyDescent="0.45">
      <c r="A357" s="17">
        <v>332</v>
      </c>
      <c r="B357" s="18" t="s">
        <v>361</v>
      </c>
      <c r="C357" s="19" t="s">
        <v>38</v>
      </c>
      <c r="D357" s="20">
        <v>3.31</v>
      </c>
      <c r="E357" s="21">
        <v>2</v>
      </c>
      <c r="F357" s="22" t="s">
        <v>39</v>
      </c>
      <c r="G357" s="23">
        <f t="shared" si="27"/>
        <v>6.62</v>
      </c>
      <c r="H357" s="23">
        <f t="shared" si="30"/>
        <v>5.5166666666666666</v>
      </c>
      <c r="I357" s="24">
        <v>0</v>
      </c>
      <c r="J357" s="24">
        <v>0.1</v>
      </c>
      <c r="K357" s="24">
        <v>0</v>
      </c>
      <c r="L357" s="24">
        <f t="shared" si="31"/>
        <v>9.9999999999999978E-2</v>
      </c>
      <c r="M357" s="25">
        <f t="shared" si="33"/>
        <v>0.33099999999999991</v>
      </c>
      <c r="N357" s="25">
        <f t="shared" si="34"/>
        <v>2.9790000000000001</v>
      </c>
      <c r="O357" s="21">
        <v>2</v>
      </c>
      <c r="P357" s="25">
        <f t="shared" si="32"/>
        <v>5.9580000000000002</v>
      </c>
    </row>
    <row r="358" spans="1:16" ht="69.400000000000006" x14ac:dyDescent="0.45">
      <c r="A358" s="17">
        <v>333</v>
      </c>
      <c r="B358" s="18" t="s">
        <v>362</v>
      </c>
      <c r="C358" s="19" t="s">
        <v>38</v>
      </c>
      <c r="D358" s="20">
        <v>1.44</v>
      </c>
      <c r="E358" s="21">
        <v>18</v>
      </c>
      <c r="F358" s="22" t="s">
        <v>39</v>
      </c>
      <c r="G358" s="23">
        <f t="shared" si="27"/>
        <v>25.919999999999998</v>
      </c>
      <c r="H358" s="23">
        <f t="shared" si="30"/>
        <v>21.599999999999998</v>
      </c>
      <c r="I358" s="24">
        <v>0</v>
      </c>
      <c r="J358" s="24">
        <v>0.1</v>
      </c>
      <c r="K358" s="24">
        <v>0</v>
      </c>
      <c r="L358" s="24">
        <f t="shared" si="31"/>
        <v>9.9999999999999978E-2</v>
      </c>
      <c r="M358" s="25">
        <f t="shared" si="33"/>
        <v>0.14399999999999996</v>
      </c>
      <c r="N358" s="25">
        <f t="shared" si="34"/>
        <v>1.296</v>
      </c>
      <c r="O358" s="21">
        <v>18</v>
      </c>
      <c r="P358" s="25">
        <f t="shared" si="32"/>
        <v>23.327999999999999</v>
      </c>
    </row>
    <row r="359" spans="1:16" ht="41.65" x14ac:dyDescent="0.45">
      <c r="A359" s="17">
        <v>334</v>
      </c>
      <c r="B359" s="18" t="s">
        <v>363</v>
      </c>
      <c r="C359" s="19" t="s">
        <v>38</v>
      </c>
      <c r="D359" s="20">
        <v>2.29</v>
      </c>
      <c r="E359" s="21">
        <v>2</v>
      </c>
      <c r="F359" s="22" t="s">
        <v>39</v>
      </c>
      <c r="G359" s="23">
        <f t="shared" si="27"/>
        <v>4.58</v>
      </c>
      <c r="H359" s="23">
        <f t="shared" si="30"/>
        <v>3.8166666666666669</v>
      </c>
      <c r="I359" s="24">
        <v>0</v>
      </c>
      <c r="J359" s="24">
        <v>0.1</v>
      </c>
      <c r="K359" s="24">
        <v>0</v>
      </c>
      <c r="L359" s="24">
        <f t="shared" si="31"/>
        <v>9.9999999999999978E-2</v>
      </c>
      <c r="M359" s="25">
        <f t="shared" si="33"/>
        <v>0.22899999999999995</v>
      </c>
      <c r="N359" s="25">
        <f t="shared" si="34"/>
        <v>2.0609999999999999</v>
      </c>
      <c r="O359" s="21">
        <v>2</v>
      </c>
      <c r="P359" s="25">
        <f t="shared" si="32"/>
        <v>4.1219999999999999</v>
      </c>
    </row>
    <row r="360" spans="1:16" ht="41.65" x14ac:dyDescent="0.45">
      <c r="A360" s="17">
        <v>335</v>
      </c>
      <c r="B360" s="18" t="s">
        <v>364</v>
      </c>
      <c r="C360" s="19" t="s">
        <v>38</v>
      </c>
      <c r="D360" s="20">
        <v>2.52</v>
      </c>
      <c r="E360" s="21">
        <v>10</v>
      </c>
      <c r="F360" s="22" t="s">
        <v>39</v>
      </c>
      <c r="G360" s="23">
        <f t="shared" si="27"/>
        <v>25.2</v>
      </c>
      <c r="H360" s="23">
        <f t="shared" si="30"/>
        <v>21</v>
      </c>
      <c r="I360" s="24">
        <v>0</v>
      </c>
      <c r="J360" s="24">
        <v>0.1</v>
      </c>
      <c r="K360" s="24">
        <v>0</v>
      </c>
      <c r="L360" s="24">
        <f t="shared" si="31"/>
        <v>9.9999999999999978E-2</v>
      </c>
      <c r="M360" s="25">
        <f t="shared" si="33"/>
        <v>0.25199999999999995</v>
      </c>
      <c r="N360" s="25">
        <f t="shared" si="34"/>
        <v>2.2680000000000002</v>
      </c>
      <c r="O360" s="21">
        <v>10</v>
      </c>
      <c r="P360" s="25">
        <f t="shared" si="32"/>
        <v>22.680000000000003</v>
      </c>
    </row>
    <row r="361" spans="1:16" ht="27.75" x14ac:dyDescent="0.45">
      <c r="A361" s="17">
        <v>336</v>
      </c>
      <c r="B361" s="18" t="s">
        <v>365</v>
      </c>
      <c r="C361" s="19" t="s">
        <v>38</v>
      </c>
      <c r="D361" s="20">
        <v>3.71</v>
      </c>
      <c r="E361" s="21">
        <v>1</v>
      </c>
      <c r="F361" s="22" t="s">
        <v>39</v>
      </c>
      <c r="G361" s="23">
        <f t="shared" si="27"/>
        <v>3.71</v>
      </c>
      <c r="H361" s="23">
        <f t="shared" si="30"/>
        <v>3.0916666666666668</v>
      </c>
      <c r="I361" s="24">
        <v>0</v>
      </c>
      <c r="J361" s="24">
        <v>0.1</v>
      </c>
      <c r="K361" s="24">
        <v>0</v>
      </c>
      <c r="L361" s="24">
        <f t="shared" si="31"/>
        <v>9.9999999999999978E-2</v>
      </c>
      <c r="M361" s="25">
        <f t="shared" si="33"/>
        <v>0.37099999999999994</v>
      </c>
      <c r="N361" s="25">
        <f t="shared" si="34"/>
        <v>3.339</v>
      </c>
      <c r="O361" s="21">
        <v>1</v>
      </c>
      <c r="P361" s="25">
        <f t="shared" si="32"/>
        <v>3.339</v>
      </c>
    </row>
    <row r="362" spans="1:16" ht="27.75" x14ac:dyDescent="0.45">
      <c r="A362" s="17">
        <v>337</v>
      </c>
      <c r="B362" s="18" t="s">
        <v>365</v>
      </c>
      <c r="C362" s="19" t="s">
        <v>38</v>
      </c>
      <c r="D362" s="20">
        <v>3.71</v>
      </c>
      <c r="E362" s="21">
        <v>10</v>
      </c>
      <c r="F362" s="22" t="s">
        <v>39</v>
      </c>
      <c r="G362" s="23">
        <f t="shared" si="27"/>
        <v>37.1</v>
      </c>
      <c r="H362" s="23">
        <f t="shared" si="30"/>
        <v>30.916666666666668</v>
      </c>
      <c r="I362" s="24">
        <v>0</v>
      </c>
      <c r="J362" s="24">
        <v>0.1</v>
      </c>
      <c r="K362" s="24">
        <v>0</v>
      </c>
      <c r="L362" s="24">
        <f t="shared" si="31"/>
        <v>9.9999999999999978E-2</v>
      </c>
      <c r="M362" s="25">
        <f t="shared" si="33"/>
        <v>0.37099999999999994</v>
      </c>
      <c r="N362" s="25">
        <f t="shared" si="34"/>
        <v>3.339</v>
      </c>
      <c r="O362" s="21">
        <v>10</v>
      </c>
      <c r="P362" s="25">
        <f t="shared" si="32"/>
        <v>33.39</v>
      </c>
    </row>
    <row r="363" spans="1:16" ht="27.75" x14ac:dyDescent="0.45">
      <c r="A363" s="17">
        <v>338</v>
      </c>
      <c r="B363" s="18" t="s">
        <v>366</v>
      </c>
      <c r="C363" s="19" t="s">
        <v>38</v>
      </c>
      <c r="D363" s="20">
        <v>4.6100000000000003</v>
      </c>
      <c r="E363" s="21">
        <v>2</v>
      </c>
      <c r="F363" s="22" t="s">
        <v>39</v>
      </c>
      <c r="G363" s="23">
        <f t="shared" si="27"/>
        <v>9.2200000000000006</v>
      </c>
      <c r="H363" s="23">
        <f t="shared" si="30"/>
        <v>7.6833333333333345</v>
      </c>
      <c r="I363" s="24">
        <v>0</v>
      </c>
      <c r="J363" s="24">
        <v>0.1</v>
      </c>
      <c r="K363" s="24">
        <v>0</v>
      </c>
      <c r="L363" s="24">
        <f t="shared" si="31"/>
        <v>9.9999999999999978E-2</v>
      </c>
      <c r="M363" s="25">
        <f t="shared" si="33"/>
        <v>0.46099999999999991</v>
      </c>
      <c r="N363" s="25">
        <f t="shared" si="34"/>
        <v>4.149</v>
      </c>
      <c r="O363" s="21">
        <v>2</v>
      </c>
      <c r="P363" s="25">
        <f t="shared" si="32"/>
        <v>8.298</v>
      </c>
    </row>
    <row r="364" spans="1:16" ht="27.75" x14ac:dyDescent="0.45">
      <c r="A364" s="17">
        <v>339</v>
      </c>
      <c r="B364" s="18" t="s">
        <v>367</v>
      </c>
      <c r="C364" s="19" t="s">
        <v>38</v>
      </c>
      <c r="D364" s="20">
        <v>10.039999999999999</v>
      </c>
      <c r="E364" s="21">
        <v>1</v>
      </c>
      <c r="F364" s="22" t="s">
        <v>39</v>
      </c>
      <c r="G364" s="23">
        <f t="shared" si="27"/>
        <v>10.039999999999999</v>
      </c>
      <c r="H364" s="23">
        <f t="shared" si="30"/>
        <v>8.3666666666666671</v>
      </c>
      <c r="I364" s="24">
        <v>0</v>
      </c>
      <c r="J364" s="24">
        <v>0.1</v>
      </c>
      <c r="K364" s="24">
        <v>0</v>
      </c>
      <c r="L364" s="24">
        <f t="shared" si="31"/>
        <v>9.9999999999999978E-2</v>
      </c>
      <c r="M364" s="25">
        <f t="shared" si="33"/>
        <v>1.0039999999999998</v>
      </c>
      <c r="N364" s="25">
        <f t="shared" si="34"/>
        <v>9.0359999999999996</v>
      </c>
      <c r="O364" s="21">
        <v>1</v>
      </c>
      <c r="P364" s="25">
        <f t="shared" si="32"/>
        <v>9.0359999999999996</v>
      </c>
    </row>
    <row r="365" spans="1:16" ht="41.65" x14ac:dyDescent="0.45">
      <c r="A365" s="17">
        <v>340</v>
      </c>
      <c r="B365" s="18" t="s">
        <v>368</v>
      </c>
      <c r="C365" s="19" t="s">
        <v>38</v>
      </c>
      <c r="D365" s="20">
        <v>8.82</v>
      </c>
      <c r="E365" s="21">
        <v>2</v>
      </c>
      <c r="F365" s="22" t="s">
        <v>39</v>
      </c>
      <c r="G365" s="23">
        <f t="shared" si="27"/>
        <v>17.64</v>
      </c>
      <c r="H365" s="23">
        <f t="shared" si="30"/>
        <v>14.700000000000001</v>
      </c>
      <c r="I365" s="24">
        <v>0</v>
      </c>
      <c r="J365" s="24">
        <v>0.1</v>
      </c>
      <c r="K365" s="24">
        <v>0</v>
      </c>
      <c r="L365" s="24">
        <f t="shared" si="31"/>
        <v>9.9999999999999978E-2</v>
      </c>
      <c r="M365" s="25">
        <f t="shared" si="33"/>
        <v>0.88199999999999978</v>
      </c>
      <c r="N365" s="25">
        <f t="shared" si="34"/>
        <v>7.9380000000000006</v>
      </c>
      <c r="O365" s="21">
        <v>2</v>
      </c>
      <c r="P365" s="25">
        <f t="shared" si="32"/>
        <v>15.876000000000001</v>
      </c>
    </row>
    <row r="366" spans="1:16" ht="27.75" x14ac:dyDescent="0.45">
      <c r="A366" s="17">
        <v>341</v>
      </c>
      <c r="B366" s="18" t="s">
        <v>369</v>
      </c>
      <c r="C366" s="19" t="s">
        <v>38</v>
      </c>
      <c r="D366" s="20">
        <v>21.87</v>
      </c>
      <c r="E366" s="21">
        <v>2</v>
      </c>
      <c r="F366" s="22" t="s">
        <v>39</v>
      </c>
      <c r="G366" s="23">
        <f t="shared" si="27"/>
        <v>43.74</v>
      </c>
      <c r="H366" s="23">
        <f t="shared" si="30"/>
        <v>36.450000000000003</v>
      </c>
      <c r="I366" s="24">
        <v>0</v>
      </c>
      <c r="J366" s="24">
        <v>0.1</v>
      </c>
      <c r="K366" s="24">
        <v>0</v>
      </c>
      <c r="L366" s="24">
        <f t="shared" si="31"/>
        <v>9.9999999999999978E-2</v>
      </c>
      <c r="M366" s="25">
        <f t="shared" si="33"/>
        <v>2.1869999999999998</v>
      </c>
      <c r="N366" s="25">
        <f t="shared" si="34"/>
        <v>19.683</v>
      </c>
      <c r="O366" s="21">
        <v>2</v>
      </c>
      <c r="P366" s="25">
        <f t="shared" si="32"/>
        <v>39.366</v>
      </c>
    </row>
    <row r="367" spans="1:16" ht="27.75" x14ac:dyDescent="0.45">
      <c r="A367" s="17">
        <v>342</v>
      </c>
      <c r="B367" s="18" t="s">
        <v>370</v>
      </c>
      <c r="C367" s="19" t="s">
        <v>38</v>
      </c>
      <c r="D367" s="20">
        <v>21.87</v>
      </c>
      <c r="E367" s="21">
        <v>1</v>
      </c>
      <c r="F367" s="22" t="s">
        <v>39</v>
      </c>
      <c r="G367" s="23">
        <f t="shared" si="27"/>
        <v>21.87</v>
      </c>
      <c r="H367" s="23">
        <f t="shared" si="30"/>
        <v>18.225000000000001</v>
      </c>
      <c r="I367" s="24">
        <v>0</v>
      </c>
      <c r="J367" s="24">
        <v>0.1</v>
      </c>
      <c r="K367" s="24">
        <v>0</v>
      </c>
      <c r="L367" s="24">
        <f t="shared" si="31"/>
        <v>9.9999999999999978E-2</v>
      </c>
      <c r="M367" s="25">
        <f t="shared" si="33"/>
        <v>2.1869999999999998</v>
      </c>
      <c r="N367" s="25">
        <f t="shared" si="34"/>
        <v>19.683</v>
      </c>
      <c r="O367" s="21">
        <v>1</v>
      </c>
      <c r="P367" s="25">
        <f t="shared" si="32"/>
        <v>19.683</v>
      </c>
    </row>
    <row r="368" spans="1:16" ht="41.65" x14ac:dyDescent="0.45">
      <c r="A368" s="17">
        <v>343</v>
      </c>
      <c r="B368" s="18" t="s">
        <v>371</v>
      </c>
      <c r="C368" s="19" t="s">
        <v>38</v>
      </c>
      <c r="D368" s="20">
        <v>3.6</v>
      </c>
      <c r="E368" s="21">
        <v>1</v>
      </c>
      <c r="F368" s="22" t="s">
        <v>39</v>
      </c>
      <c r="G368" s="23">
        <f t="shared" si="27"/>
        <v>3.6</v>
      </c>
      <c r="H368" s="23">
        <f t="shared" si="30"/>
        <v>3</v>
      </c>
      <c r="I368" s="24">
        <v>0</v>
      </c>
      <c r="J368" s="24">
        <v>0.1</v>
      </c>
      <c r="K368" s="24">
        <v>0</v>
      </c>
      <c r="L368" s="24">
        <f t="shared" si="31"/>
        <v>9.9999999999999978E-2</v>
      </c>
      <c r="M368" s="25">
        <f t="shared" si="33"/>
        <v>0.35999999999999993</v>
      </c>
      <c r="N368" s="25">
        <f t="shared" si="34"/>
        <v>3.24</v>
      </c>
      <c r="O368" s="21">
        <v>1</v>
      </c>
      <c r="P368" s="25">
        <f t="shared" si="32"/>
        <v>3.24</v>
      </c>
    </row>
    <row r="369" spans="1:16" ht="27.75" x14ac:dyDescent="0.45">
      <c r="A369" s="17">
        <v>344</v>
      </c>
      <c r="B369" s="18" t="s">
        <v>372</v>
      </c>
      <c r="C369" s="19" t="s">
        <v>38</v>
      </c>
      <c r="D369" s="20">
        <v>1.4</v>
      </c>
      <c r="E369" s="21">
        <v>3</v>
      </c>
      <c r="F369" s="22" t="s">
        <v>39</v>
      </c>
      <c r="G369" s="23">
        <f t="shared" si="27"/>
        <v>4.1999999999999993</v>
      </c>
      <c r="H369" s="23">
        <f t="shared" si="30"/>
        <v>3.4999999999999996</v>
      </c>
      <c r="I369" s="24">
        <v>0</v>
      </c>
      <c r="J369" s="24">
        <v>0.1</v>
      </c>
      <c r="K369" s="24">
        <v>0</v>
      </c>
      <c r="L369" s="24">
        <f t="shared" si="31"/>
        <v>9.9999999999999978E-2</v>
      </c>
      <c r="M369" s="25">
        <f t="shared" si="33"/>
        <v>0.13999999999999996</v>
      </c>
      <c r="N369" s="25">
        <f t="shared" si="34"/>
        <v>1.26</v>
      </c>
      <c r="O369" s="21">
        <v>3</v>
      </c>
      <c r="P369" s="25">
        <f t="shared" si="32"/>
        <v>3.7800000000000002</v>
      </c>
    </row>
    <row r="370" spans="1:16" ht="27.75" x14ac:dyDescent="0.45">
      <c r="A370" s="17">
        <v>345</v>
      </c>
      <c r="B370" s="18" t="s">
        <v>373</v>
      </c>
      <c r="C370" s="19" t="s">
        <v>38</v>
      </c>
      <c r="D370" s="20">
        <v>1.51</v>
      </c>
      <c r="E370" s="21">
        <v>1</v>
      </c>
      <c r="F370" s="22" t="s">
        <v>39</v>
      </c>
      <c r="G370" s="23">
        <f t="shared" si="27"/>
        <v>1.51</v>
      </c>
      <c r="H370" s="23">
        <f t="shared" si="30"/>
        <v>1.2583333333333333</v>
      </c>
      <c r="I370" s="24">
        <v>0</v>
      </c>
      <c r="J370" s="24">
        <v>0.1</v>
      </c>
      <c r="K370" s="24">
        <v>0</v>
      </c>
      <c r="L370" s="24">
        <f t="shared" si="31"/>
        <v>9.9999999999999978E-2</v>
      </c>
      <c r="M370" s="25">
        <f t="shared" si="33"/>
        <v>0.15099999999999997</v>
      </c>
      <c r="N370" s="25">
        <f t="shared" si="34"/>
        <v>1.359</v>
      </c>
      <c r="O370" s="21">
        <v>1</v>
      </c>
      <c r="P370" s="25">
        <f t="shared" si="32"/>
        <v>1.359</v>
      </c>
    </row>
    <row r="371" spans="1:16" ht="27.75" x14ac:dyDescent="0.45">
      <c r="A371" s="17">
        <v>346</v>
      </c>
      <c r="B371" s="18" t="s">
        <v>374</v>
      </c>
      <c r="C371" s="19" t="s">
        <v>38</v>
      </c>
      <c r="D371" s="20">
        <v>8.41</v>
      </c>
      <c r="E371" s="21">
        <v>3</v>
      </c>
      <c r="F371" s="22" t="s">
        <v>39</v>
      </c>
      <c r="G371" s="23">
        <f t="shared" si="27"/>
        <v>25.23</v>
      </c>
      <c r="H371" s="23">
        <f t="shared" si="30"/>
        <v>21.025000000000002</v>
      </c>
      <c r="I371" s="24">
        <v>0</v>
      </c>
      <c r="J371" s="24">
        <v>0.1</v>
      </c>
      <c r="K371" s="24">
        <v>0</v>
      </c>
      <c r="L371" s="24">
        <f t="shared" si="31"/>
        <v>9.9999999999999978E-2</v>
      </c>
      <c r="M371" s="25">
        <f t="shared" si="33"/>
        <v>0.84099999999999986</v>
      </c>
      <c r="N371" s="25">
        <f t="shared" si="34"/>
        <v>7.569</v>
      </c>
      <c r="O371" s="21">
        <v>3</v>
      </c>
      <c r="P371" s="25">
        <f t="shared" si="32"/>
        <v>22.707000000000001</v>
      </c>
    </row>
    <row r="372" spans="1:16" ht="27.75" x14ac:dyDescent="0.45">
      <c r="A372" s="17">
        <v>347</v>
      </c>
      <c r="B372" s="18" t="s">
        <v>375</v>
      </c>
      <c r="C372" s="19" t="s">
        <v>38</v>
      </c>
      <c r="D372" s="20">
        <v>4.4800000000000004</v>
      </c>
      <c r="E372" s="21">
        <v>4</v>
      </c>
      <c r="F372" s="22" t="s">
        <v>39</v>
      </c>
      <c r="G372" s="23">
        <f t="shared" si="27"/>
        <v>17.920000000000002</v>
      </c>
      <c r="H372" s="23">
        <f t="shared" si="30"/>
        <v>14.933333333333335</v>
      </c>
      <c r="I372" s="24">
        <v>0</v>
      </c>
      <c r="J372" s="24">
        <v>0.1</v>
      </c>
      <c r="K372" s="24">
        <v>0</v>
      </c>
      <c r="L372" s="24">
        <f t="shared" si="31"/>
        <v>9.9999999999999978E-2</v>
      </c>
      <c r="M372" s="25">
        <f t="shared" si="33"/>
        <v>0.44799999999999995</v>
      </c>
      <c r="N372" s="25">
        <f t="shared" si="34"/>
        <v>4.032</v>
      </c>
      <c r="O372" s="21">
        <v>4</v>
      </c>
      <c r="P372" s="25">
        <f t="shared" si="32"/>
        <v>16.128</v>
      </c>
    </row>
    <row r="373" spans="1:16" x14ac:dyDescent="0.45">
      <c r="A373" s="17">
        <v>348</v>
      </c>
      <c r="B373" s="18" t="s">
        <v>376</v>
      </c>
      <c r="C373" s="19" t="s">
        <v>38</v>
      </c>
      <c r="D373" s="20">
        <v>1.17</v>
      </c>
      <c r="E373" s="21">
        <v>2</v>
      </c>
      <c r="F373" s="22" t="s">
        <v>39</v>
      </c>
      <c r="G373" s="23">
        <f t="shared" si="27"/>
        <v>2.34</v>
      </c>
      <c r="H373" s="23">
        <f t="shared" si="30"/>
        <v>1.95</v>
      </c>
      <c r="I373" s="24">
        <v>0</v>
      </c>
      <c r="J373" s="24">
        <v>0.1</v>
      </c>
      <c r="K373" s="24">
        <v>0</v>
      </c>
      <c r="L373" s="24">
        <f t="shared" si="31"/>
        <v>9.9999999999999978E-2</v>
      </c>
      <c r="M373" s="25">
        <f t="shared" si="33"/>
        <v>0.11699999999999997</v>
      </c>
      <c r="N373" s="25">
        <f t="shared" si="34"/>
        <v>1.0529999999999999</v>
      </c>
      <c r="O373" s="21">
        <v>2</v>
      </c>
      <c r="P373" s="25">
        <f t="shared" si="32"/>
        <v>2.1059999999999999</v>
      </c>
    </row>
    <row r="374" spans="1:16" ht="55.5" x14ac:dyDescent="0.45">
      <c r="A374" s="17">
        <v>349</v>
      </c>
      <c r="B374" s="18" t="s">
        <v>377</v>
      </c>
      <c r="C374" s="19" t="s">
        <v>38</v>
      </c>
      <c r="D374" s="20">
        <v>7.02</v>
      </c>
      <c r="E374" s="21">
        <v>1</v>
      </c>
      <c r="F374" s="22" t="s">
        <v>39</v>
      </c>
      <c r="G374" s="23">
        <f t="shared" si="27"/>
        <v>7.02</v>
      </c>
      <c r="H374" s="23">
        <f t="shared" si="30"/>
        <v>5.85</v>
      </c>
      <c r="I374" s="24">
        <v>0</v>
      </c>
      <c r="J374" s="24">
        <v>0.1</v>
      </c>
      <c r="K374" s="24">
        <v>0</v>
      </c>
      <c r="L374" s="24">
        <f t="shared" si="31"/>
        <v>9.9999999999999978E-2</v>
      </c>
      <c r="M374" s="25">
        <f t="shared" si="33"/>
        <v>0.70199999999999985</v>
      </c>
      <c r="N374" s="25">
        <f t="shared" si="34"/>
        <v>6.3179999999999996</v>
      </c>
      <c r="O374" s="21">
        <v>1</v>
      </c>
      <c r="P374" s="25">
        <f t="shared" si="32"/>
        <v>6.3179999999999996</v>
      </c>
    </row>
    <row r="375" spans="1:16" ht="55.5" x14ac:dyDescent="0.45">
      <c r="A375" s="17">
        <v>350</v>
      </c>
      <c r="B375" s="18" t="s">
        <v>378</v>
      </c>
      <c r="C375" s="19" t="s">
        <v>38</v>
      </c>
      <c r="D375" s="20">
        <v>2.75</v>
      </c>
      <c r="E375" s="21">
        <v>7</v>
      </c>
      <c r="F375" s="22" t="s">
        <v>39</v>
      </c>
      <c r="G375" s="23">
        <f t="shared" si="27"/>
        <v>19.25</v>
      </c>
      <c r="H375" s="23">
        <f t="shared" si="30"/>
        <v>16.041666666666668</v>
      </c>
      <c r="I375" s="24">
        <v>0</v>
      </c>
      <c r="J375" s="24">
        <v>0.1</v>
      </c>
      <c r="K375" s="24">
        <v>0</v>
      </c>
      <c r="L375" s="24">
        <f t="shared" si="31"/>
        <v>9.9999999999999978E-2</v>
      </c>
      <c r="M375" s="25">
        <f t="shared" si="33"/>
        <v>0.27499999999999991</v>
      </c>
      <c r="N375" s="25">
        <f t="shared" si="34"/>
        <v>2.4750000000000001</v>
      </c>
      <c r="O375" s="21">
        <v>7</v>
      </c>
      <c r="P375" s="25">
        <f t="shared" si="32"/>
        <v>17.324999999999999</v>
      </c>
    </row>
    <row r="376" spans="1:16" ht="55.5" x14ac:dyDescent="0.45">
      <c r="A376" s="17">
        <v>351</v>
      </c>
      <c r="B376" s="18" t="s">
        <v>379</v>
      </c>
      <c r="C376" s="19" t="s">
        <v>38</v>
      </c>
      <c r="D376" s="20">
        <v>0.4</v>
      </c>
      <c r="E376" s="21">
        <v>3</v>
      </c>
      <c r="F376" s="22" t="s">
        <v>39</v>
      </c>
      <c r="G376" s="23">
        <f t="shared" si="27"/>
        <v>1.2000000000000002</v>
      </c>
      <c r="H376" s="23">
        <f t="shared" si="30"/>
        <v>1.0000000000000002</v>
      </c>
      <c r="I376" s="24">
        <v>0</v>
      </c>
      <c r="J376" s="24">
        <v>0.1</v>
      </c>
      <c r="K376" s="24">
        <v>0</v>
      </c>
      <c r="L376" s="24">
        <f t="shared" si="31"/>
        <v>9.9999999999999978E-2</v>
      </c>
      <c r="M376" s="25">
        <f t="shared" si="33"/>
        <v>3.9999999999999994E-2</v>
      </c>
      <c r="N376" s="25">
        <f t="shared" si="34"/>
        <v>0.36000000000000004</v>
      </c>
      <c r="O376" s="21">
        <v>3</v>
      </c>
      <c r="P376" s="25">
        <f t="shared" si="32"/>
        <v>1.08</v>
      </c>
    </row>
    <row r="377" spans="1:16" ht="27.75" x14ac:dyDescent="0.45">
      <c r="A377" s="17">
        <v>352</v>
      </c>
      <c r="B377" s="18" t="s">
        <v>380</v>
      </c>
      <c r="C377" s="19" t="s">
        <v>38</v>
      </c>
      <c r="D377" s="20">
        <v>15.88</v>
      </c>
      <c r="E377" s="21">
        <v>6</v>
      </c>
      <c r="F377" s="22" t="s">
        <v>39</v>
      </c>
      <c r="G377" s="23">
        <f t="shared" si="27"/>
        <v>95.28</v>
      </c>
      <c r="H377" s="23">
        <f t="shared" si="30"/>
        <v>79.400000000000006</v>
      </c>
      <c r="I377" s="24">
        <v>0</v>
      </c>
      <c r="J377" s="24">
        <v>0.1</v>
      </c>
      <c r="K377" s="24">
        <v>0</v>
      </c>
      <c r="L377" s="24">
        <f t="shared" si="31"/>
        <v>9.9999999999999978E-2</v>
      </c>
      <c r="M377" s="25">
        <f t="shared" si="33"/>
        <v>1.5879999999999996</v>
      </c>
      <c r="N377" s="25">
        <f t="shared" si="34"/>
        <v>14.292000000000002</v>
      </c>
      <c r="O377" s="21">
        <v>6</v>
      </c>
      <c r="P377" s="25">
        <f t="shared" si="32"/>
        <v>85.75200000000001</v>
      </c>
    </row>
    <row r="378" spans="1:16" ht="27.75" x14ac:dyDescent="0.45">
      <c r="A378" s="17">
        <v>353</v>
      </c>
      <c r="B378" s="18" t="s">
        <v>381</v>
      </c>
      <c r="C378" s="19" t="s">
        <v>38</v>
      </c>
      <c r="D378" s="20">
        <v>1.04</v>
      </c>
      <c r="E378" s="21">
        <v>1</v>
      </c>
      <c r="F378" s="22" t="s">
        <v>39</v>
      </c>
      <c r="G378" s="23">
        <f t="shared" si="27"/>
        <v>1.04</v>
      </c>
      <c r="H378" s="23">
        <f t="shared" si="30"/>
        <v>0.8666666666666667</v>
      </c>
      <c r="I378" s="24">
        <v>0</v>
      </c>
      <c r="J378" s="24">
        <v>0.1</v>
      </c>
      <c r="K378" s="24">
        <v>0</v>
      </c>
      <c r="L378" s="24">
        <f t="shared" si="31"/>
        <v>9.9999999999999978E-2</v>
      </c>
      <c r="M378" s="25">
        <f t="shared" si="33"/>
        <v>0.10399999999999998</v>
      </c>
      <c r="N378" s="25">
        <f t="shared" si="34"/>
        <v>0.93600000000000005</v>
      </c>
      <c r="O378" s="21">
        <v>1</v>
      </c>
      <c r="P378" s="25">
        <f t="shared" si="32"/>
        <v>0.93600000000000005</v>
      </c>
    </row>
    <row r="379" spans="1:16" ht="41.65" x14ac:dyDescent="0.45">
      <c r="A379" s="17">
        <v>354</v>
      </c>
      <c r="B379" s="18" t="s">
        <v>382</v>
      </c>
      <c r="C379" s="19" t="s">
        <v>38</v>
      </c>
      <c r="D379" s="20">
        <v>1.53</v>
      </c>
      <c r="E379" s="21">
        <v>1</v>
      </c>
      <c r="F379" s="22" t="s">
        <v>39</v>
      </c>
      <c r="G379" s="23">
        <f t="shared" si="27"/>
        <v>1.53</v>
      </c>
      <c r="H379" s="23">
        <f t="shared" si="30"/>
        <v>1.2750000000000001</v>
      </c>
      <c r="I379" s="24">
        <v>0</v>
      </c>
      <c r="J379" s="24">
        <v>0.1</v>
      </c>
      <c r="K379" s="24">
        <v>0</v>
      </c>
      <c r="L379" s="24">
        <f t="shared" si="31"/>
        <v>9.9999999999999978E-2</v>
      </c>
      <c r="M379" s="25">
        <f t="shared" si="33"/>
        <v>0.15299999999999997</v>
      </c>
      <c r="N379" s="25">
        <f t="shared" si="34"/>
        <v>1.377</v>
      </c>
      <c r="O379" s="21">
        <v>1</v>
      </c>
      <c r="P379" s="25">
        <f t="shared" si="32"/>
        <v>1.377</v>
      </c>
    </row>
    <row r="380" spans="1:16" x14ac:dyDescent="0.45">
      <c r="A380" s="17">
        <v>355</v>
      </c>
      <c r="B380" s="18" t="s">
        <v>383</v>
      </c>
      <c r="C380" s="19" t="s">
        <v>38</v>
      </c>
      <c r="D380" s="20">
        <v>0.09</v>
      </c>
      <c r="E380" s="21">
        <v>58</v>
      </c>
      <c r="F380" s="22" t="s">
        <v>39</v>
      </c>
      <c r="G380" s="23">
        <f t="shared" si="27"/>
        <v>5.22</v>
      </c>
      <c r="H380" s="23">
        <f t="shared" si="30"/>
        <v>4.3499999999999996</v>
      </c>
      <c r="I380" s="24">
        <v>0</v>
      </c>
      <c r="J380" s="24">
        <v>0.1</v>
      </c>
      <c r="K380" s="24">
        <v>0</v>
      </c>
      <c r="L380" s="24">
        <f t="shared" si="31"/>
        <v>9.9999999999999978E-2</v>
      </c>
      <c r="M380" s="25">
        <f t="shared" si="33"/>
        <v>8.9999999999999976E-3</v>
      </c>
      <c r="N380" s="25">
        <f t="shared" si="34"/>
        <v>8.1000000000000003E-2</v>
      </c>
      <c r="O380" s="21">
        <v>58</v>
      </c>
      <c r="P380" s="25">
        <f t="shared" si="32"/>
        <v>4.6980000000000004</v>
      </c>
    </row>
    <row r="381" spans="1:16" ht="27.75" x14ac:dyDescent="0.45">
      <c r="A381" s="17">
        <v>356</v>
      </c>
      <c r="B381" s="18" t="s">
        <v>384</v>
      </c>
      <c r="C381" s="19" t="s">
        <v>38</v>
      </c>
      <c r="D381" s="20">
        <v>16.02</v>
      </c>
      <c r="E381" s="21">
        <v>2</v>
      </c>
      <c r="F381" s="22" t="s">
        <v>39</v>
      </c>
      <c r="G381" s="23">
        <f t="shared" si="27"/>
        <v>32.04</v>
      </c>
      <c r="H381" s="23">
        <f t="shared" si="30"/>
        <v>26.7</v>
      </c>
      <c r="I381" s="24">
        <v>0</v>
      </c>
      <c r="J381" s="24">
        <v>0.1</v>
      </c>
      <c r="K381" s="24">
        <v>0</v>
      </c>
      <c r="L381" s="24">
        <f t="shared" si="31"/>
        <v>9.9999999999999978E-2</v>
      </c>
      <c r="M381" s="25">
        <f t="shared" si="33"/>
        <v>1.6019999999999996</v>
      </c>
      <c r="N381" s="25">
        <f t="shared" si="34"/>
        <v>14.417999999999999</v>
      </c>
      <c r="O381" s="21">
        <v>2</v>
      </c>
      <c r="P381" s="25">
        <f t="shared" si="32"/>
        <v>28.835999999999999</v>
      </c>
    </row>
    <row r="382" spans="1:16" ht="55.5" x14ac:dyDescent="0.45">
      <c r="A382" s="17">
        <v>357</v>
      </c>
      <c r="B382" s="18" t="s">
        <v>385</v>
      </c>
      <c r="C382" s="19" t="s">
        <v>38</v>
      </c>
      <c r="D382" s="20">
        <v>140.99</v>
      </c>
      <c r="E382" s="21">
        <v>1</v>
      </c>
      <c r="F382" s="22" t="s">
        <v>39</v>
      </c>
      <c r="G382" s="23">
        <f t="shared" si="27"/>
        <v>140.99</v>
      </c>
      <c r="H382" s="23">
        <f t="shared" si="30"/>
        <v>117.49166666666667</v>
      </c>
      <c r="I382" s="24">
        <v>0</v>
      </c>
      <c r="J382" s="24">
        <v>0.1</v>
      </c>
      <c r="K382" s="24">
        <v>0</v>
      </c>
      <c r="L382" s="24">
        <f t="shared" si="31"/>
        <v>9.9999999999999978E-2</v>
      </c>
      <c r="M382" s="25">
        <f t="shared" si="33"/>
        <v>14.098999999999998</v>
      </c>
      <c r="N382" s="25">
        <f t="shared" si="34"/>
        <v>126.89100000000001</v>
      </c>
      <c r="O382" s="21">
        <v>1</v>
      </c>
      <c r="P382" s="25">
        <f t="shared" si="32"/>
        <v>126.89100000000001</v>
      </c>
    </row>
    <row r="383" spans="1:16" ht="55.5" x14ac:dyDescent="0.45">
      <c r="A383" s="17">
        <v>358</v>
      </c>
      <c r="B383" s="18" t="s">
        <v>386</v>
      </c>
      <c r="C383" s="19" t="s">
        <v>38</v>
      </c>
      <c r="D383" s="20">
        <v>0.9</v>
      </c>
      <c r="E383" s="21">
        <v>21</v>
      </c>
      <c r="F383" s="22" t="s">
        <v>39</v>
      </c>
      <c r="G383" s="23">
        <f t="shared" si="27"/>
        <v>18.900000000000002</v>
      </c>
      <c r="H383" s="23">
        <f t="shared" si="30"/>
        <v>15.750000000000002</v>
      </c>
      <c r="I383" s="24">
        <v>0</v>
      </c>
      <c r="J383" s="24">
        <v>0.1</v>
      </c>
      <c r="K383" s="24">
        <v>0</v>
      </c>
      <c r="L383" s="24">
        <f t="shared" si="31"/>
        <v>9.9999999999999978E-2</v>
      </c>
      <c r="M383" s="25">
        <f t="shared" si="33"/>
        <v>8.9999999999999983E-2</v>
      </c>
      <c r="N383" s="25">
        <f t="shared" si="34"/>
        <v>0.81</v>
      </c>
      <c r="O383" s="21">
        <v>21</v>
      </c>
      <c r="P383" s="25">
        <f t="shared" si="32"/>
        <v>17.010000000000002</v>
      </c>
    </row>
    <row r="384" spans="1:16" ht="55.5" x14ac:dyDescent="0.45">
      <c r="A384" s="17">
        <v>359</v>
      </c>
      <c r="B384" s="18" t="s">
        <v>386</v>
      </c>
      <c r="C384" s="19" t="s">
        <v>38</v>
      </c>
      <c r="D384" s="20">
        <v>0.9</v>
      </c>
      <c r="E384" s="21">
        <v>20</v>
      </c>
      <c r="F384" s="22" t="s">
        <v>39</v>
      </c>
      <c r="G384" s="23">
        <f t="shared" si="27"/>
        <v>18</v>
      </c>
      <c r="H384" s="23">
        <f t="shared" si="30"/>
        <v>15</v>
      </c>
      <c r="I384" s="24">
        <v>0</v>
      </c>
      <c r="J384" s="24">
        <v>0.1</v>
      </c>
      <c r="K384" s="24">
        <v>0</v>
      </c>
      <c r="L384" s="24">
        <f t="shared" si="31"/>
        <v>9.9999999999999978E-2</v>
      </c>
      <c r="M384" s="25">
        <f t="shared" si="33"/>
        <v>8.9999999999999983E-2</v>
      </c>
      <c r="N384" s="25">
        <f t="shared" si="34"/>
        <v>0.81</v>
      </c>
      <c r="O384" s="21">
        <v>20</v>
      </c>
      <c r="P384" s="25">
        <f t="shared" si="32"/>
        <v>16.200000000000003</v>
      </c>
    </row>
    <row r="385" spans="1:16" ht="55.5" x14ac:dyDescent="0.45">
      <c r="A385" s="17">
        <v>360</v>
      </c>
      <c r="B385" s="18" t="s">
        <v>386</v>
      </c>
      <c r="C385" s="19" t="s">
        <v>38</v>
      </c>
      <c r="D385" s="20">
        <v>0.9</v>
      </c>
      <c r="E385" s="21">
        <v>89</v>
      </c>
      <c r="F385" s="22" t="s">
        <v>39</v>
      </c>
      <c r="G385" s="23">
        <f t="shared" si="27"/>
        <v>80.100000000000009</v>
      </c>
      <c r="H385" s="23">
        <f t="shared" si="30"/>
        <v>66.750000000000014</v>
      </c>
      <c r="I385" s="24">
        <v>0</v>
      </c>
      <c r="J385" s="24">
        <v>0.1</v>
      </c>
      <c r="K385" s="24">
        <v>0</v>
      </c>
      <c r="L385" s="24">
        <f t="shared" si="31"/>
        <v>9.9999999999999978E-2</v>
      </c>
      <c r="M385" s="25">
        <f t="shared" si="33"/>
        <v>8.9999999999999983E-2</v>
      </c>
      <c r="N385" s="25">
        <f t="shared" si="34"/>
        <v>0.81</v>
      </c>
      <c r="O385" s="21">
        <v>89</v>
      </c>
      <c r="P385" s="25">
        <f t="shared" si="32"/>
        <v>72.09</v>
      </c>
    </row>
    <row r="386" spans="1:16" ht="27.75" x14ac:dyDescent="0.45">
      <c r="A386" s="17">
        <v>361</v>
      </c>
      <c r="B386" s="18" t="s">
        <v>387</v>
      </c>
      <c r="C386" s="19" t="s">
        <v>38</v>
      </c>
      <c r="D386" s="20">
        <v>7.41</v>
      </c>
      <c r="E386" s="21">
        <v>6</v>
      </c>
      <c r="F386" s="22" t="s">
        <v>39</v>
      </c>
      <c r="G386" s="23">
        <f t="shared" si="27"/>
        <v>44.46</v>
      </c>
      <c r="H386" s="23">
        <f t="shared" si="30"/>
        <v>37.050000000000004</v>
      </c>
      <c r="I386" s="24">
        <v>0</v>
      </c>
      <c r="J386" s="24">
        <v>0.1</v>
      </c>
      <c r="K386" s="24">
        <v>0</v>
      </c>
      <c r="L386" s="24">
        <f t="shared" si="31"/>
        <v>9.9999999999999978E-2</v>
      </c>
      <c r="M386" s="25">
        <f t="shared" si="33"/>
        <v>0.74099999999999988</v>
      </c>
      <c r="N386" s="25">
        <f t="shared" si="34"/>
        <v>6.6690000000000005</v>
      </c>
      <c r="O386" s="21">
        <v>6</v>
      </c>
      <c r="P386" s="25">
        <f t="shared" si="32"/>
        <v>40.014000000000003</v>
      </c>
    </row>
    <row r="387" spans="1:16" ht="27.75" x14ac:dyDescent="0.45">
      <c r="A387" s="17">
        <v>362</v>
      </c>
      <c r="B387" s="18" t="s">
        <v>388</v>
      </c>
      <c r="C387" s="19" t="s">
        <v>38</v>
      </c>
      <c r="D387" s="20">
        <v>1.18</v>
      </c>
      <c r="E387" s="21">
        <v>2</v>
      </c>
      <c r="F387" s="22" t="s">
        <v>39</v>
      </c>
      <c r="G387" s="23">
        <f t="shared" si="27"/>
        <v>2.36</v>
      </c>
      <c r="H387" s="23">
        <f t="shared" si="30"/>
        <v>1.9666666666666666</v>
      </c>
      <c r="I387" s="24">
        <v>0</v>
      </c>
      <c r="J387" s="24">
        <v>0.1</v>
      </c>
      <c r="K387" s="24">
        <v>0</v>
      </c>
      <c r="L387" s="24">
        <f t="shared" si="31"/>
        <v>9.9999999999999978E-2</v>
      </c>
      <c r="M387" s="25">
        <f t="shared" si="33"/>
        <v>0.11799999999999997</v>
      </c>
      <c r="N387" s="25">
        <f t="shared" si="34"/>
        <v>1.0620000000000001</v>
      </c>
      <c r="O387" s="21">
        <v>2</v>
      </c>
      <c r="P387" s="25">
        <f t="shared" si="32"/>
        <v>2.1240000000000001</v>
      </c>
    </row>
    <row r="388" spans="1:16" ht="27.75" x14ac:dyDescent="0.45">
      <c r="A388" s="17">
        <v>363</v>
      </c>
      <c r="B388" s="18" t="s">
        <v>389</v>
      </c>
      <c r="C388" s="19" t="s">
        <v>38</v>
      </c>
      <c r="D388" s="20">
        <v>2.37</v>
      </c>
      <c r="E388" s="21">
        <v>2</v>
      </c>
      <c r="F388" s="22" t="s">
        <v>39</v>
      </c>
      <c r="G388" s="23">
        <f t="shared" si="27"/>
        <v>4.74</v>
      </c>
      <c r="H388" s="23">
        <f t="shared" si="30"/>
        <v>3.95</v>
      </c>
      <c r="I388" s="24">
        <v>0</v>
      </c>
      <c r="J388" s="24">
        <v>0.1</v>
      </c>
      <c r="K388" s="24">
        <v>0</v>
      </c>
      <c r="L388" s="24">
        <f t="shared" si="31"/>
        <v>9.9999999999999978E-2</v>
      </c>
      <c r="M388" s="25">
        <f t="shared" si="33"/>
        <v>0.23699999999999996</v>
      </c>
      <c r="N388" s="25">
        <f t="shared" si="34"/>
        <v>2.133</v>
      </c>
      <c r="O388" s="21">
        <v>2</v>
      </c>
      <c r="P388" s="25">
        <f t="shared" si="32"/>
        <v>4.266</v>
      </c>
    </row>
    <row r="389" spans="1:16" ht="41.65" x14ac:dyDescent="0.45">
      <c r="A389" s="17">
        <v>364</v>
      </c>
      <c r="B389" s="18" t="s">
        <v>390</v>
      </c>
      <c r="C389" s="19" t="s">
        <v>38</v>
      </c>
      <c r="D389" s="20">
        <v>6.43</v>
      </c>
      <c r="E389" s="21">
        <v>10</v>
      </c>
      <c r="F389" s="22" t="s">
        <v>39</v>
      </c>
      <c r="G389" s="23">
        <f t="shared" si="27"/>
        <v>64.3</v>
      </c>
      <c r="H389" s="23">
        <f t="shared" si="30"/>
        <v>53.583333333333336</v>
      </c>
      <c r="I389" s="24">
        <v>0</v>
      </c>
      <c r="J389" s="24">
        <v>0.1</v>
      </c>
      <c r="K389" s="24">
        <v>0</v>
      </c>
      <c r="L389" s="24">
        <f t="shared" si="31"/>
        <v>9.9999999999999978E-2</v>
      </c>
      <c r="M389" s="25">
        <f t="shared" si="33"/>
        <v>0.64299999999999979</v>
      </c>
      <c r="N389" s="25">
        <f t="shared" si="34"/>
        <v>5.7869999999999999</v>
      </c>
      <c r="O389" s="21">
        <v>10</v>
      </c>
      <c r="P389" s="25">
        <f t="shared" si="32"/>
        <v>57.87</v>
      </c>
    </row>
    <row r="390" spans="1:16" ht="27.75" x14ac:dyDescent="0.45">
      <c r="A390" s="17">
        <v>365</v>
      </c>
      <c r="B390" s="18" t="s">
        <v>391</v>
      </c>
      <c r="C390" s="19" t="s">
        <v>38</v>
      </c>
      <c r="D390" s="20">
        <v>11.68</v>
      </c>
      <c r="E390" s="21">
        <v>5</v>
      </c>
      <c r="F390" s="22" t="s">
        <v>39</v>
      </c>
      <c r="G390" s="23">
        <f t="shared" si="27"/>
        <v>58.4</v>
      </c>
      <c r="H390" s="23">
        <f t="shared" si="30"/>
        <v>48.666666666666664</v>
      </c>
      <c r="I390" s="24">
        <v>0</v>
      </c>
      <c r="J390" s="24">
        <v>0.1</v>
      </c>
      <c r="K390" s="24">
        <v>0</v>
      </c>
      <c r="L390" s="24">
        <f t="shared" si="31"/>
        <v>9.9999999999999978E-2</v>
      </c>
      <c r="M390" s="25">
        <f t="shared" si="33"/>
        <v>1.1679999999999997</v>
      </c>
      <c r="N390" s="25">
        <f t="shared" si="34"/>
        <v>10.512</v>
      </c>
      <c r="O390" s="21">
        <v>5</v>
      </c>
      <c r="P390" s="25">
        <f t="shared" si="32"/>
        <v>52.56</v>
      </c>
    </row>
    <row r="391" spans="1:16" ht="27.75" x14ac:dyDescent="0.45">
      <c r="A391" s="17">
        <v>366</v>
      </c>
      <c r="B391" s="18" t="s">
        <v>392</v>
      </c>
      <c r="C391" s="19" t="s">
        <v>38</v>
      </c>
      <c r="D391" s="20">
        <v>2.52</v>
      </c>
      <c r="E391" s="21">
        <v>4</v>
      </c>
      <c r="F391" s="22" t="s">
        <v>39</v>
      </c>
      <c r="G391" s="23">
        <f t="shared" si="27"/>
        <v>10.08</v>
      </c>
      <c r="H391" s="23">
        <f t="shared" si="30"/>
        <v>8.4</v>
      </c>
      <c r="I391" s="24">
        <v>0</v>
      </c>
      <c r="J391" s="24">
        <v>0.1</v>
      </c>
      <c r="K391" s="24">
        <v>0</v>
      </c>
      <c r="L391" s="24">
        <f t="shared" si="31"/>
        <v>9.9999999999999978E-2</v>
      </c>
      <c r="M391" s="25">
        <f t="shared" si="33"/>
        <v>0.25199999999999995</v>
      </c>
      <c r="N391" s="25">
        <f t="shared" si="34"/>
        <v>2.2680000000000002</v>
      </c>
      <c r="O391" s="21">
        <v>4</v>
      </c>
      <c r="P391" s="25">
        <f t="shared" si="32"/>
        <v>9.072000000000001</v>
      </c>
    </row>
    <row r="392" spans="1:16" ht="27.75" x14ac:dyDescent="0.45">
      <c r="A392" s="17">
        <v>367</v>
      </c>
      <c r="B392" s="18" t="s">
        <v>393</v>
      </c>
      <c r="C392" s="19" t="s">
        <v>38</v>
      </c>
      <c r="D392" s="20">
        <v>5.35</v>
      </c>
      <c r="E392" s="21">
        <v>9</v>
      </c>
      <c r="F392" s="22" t="s">
        <v>39</v>
      </c>
      <c r="G392" s="23">
        <f t="shared" si="27"/>
        <v>48.15</v>
      </c>
      <c r="H392" s="23">
        <f t="shared" si="30"/>
        <v>40.125</v>
      </c>
      <c r="I392" s="24">
        <v>0</v>
      </c>
      <c r="J392" s="24">
        <v>0.1</v>
      </c>
      <c r="K392" s="24">
        <v>0</v>
      </c>
      <c r="L392" s="24">
        <f t="shared" si="31"/>
        <v>9.9999999999999978E-2</v>
      </c>
      <c r="M392" s="25">
        <f t="shared" si="33"/>
        <v>0.53499999999999981</v>
      </c>
      <c r="N392" s="25">
        <f t="shared" si="34"/>
        <v>4.8149999999999995</v>
      </c>
      <c r="O392" s="21">
        <v>9</v>
      </c>
      <c r="P392" s="25">
        <f t="shared" si="32"/>
        <v>43.334999999999994</v>
      </c>
    </row>
    <row r="393" spans="1:16" ht="41.65" x14ac:dyDescent="0.45">
      <c r="A393" s="17">
        <v>368</v>
      </c>
      <c r="B393" s="18" t="s">
        <v>394</v>
      </c>
      <c r="C393" s="19" t="s">
        <v>38</v>
      </c>
      <c r="D393" s="20">
        <v>7.67</v>
      </c>
      <c r="E393" s="21">
        <v>4</v>
      </c>
      <c r="F393" s="22" t="s">
        <v>39</v>
      </c>
      <c r="G393" s="23">
        <f t="shared" si="27"/>
        <v>30.68</v>
      </c>
      <c r="H393" s="23">
        <f t="shared" si="30"/>
        <v>25.566666666666666</v>
      </c>
      <c r="I393" s="24">
        <v>0</v>
      </c>
      <c r="J393" s="24">
        <v>0.1</v>
      </c>
      <c r="K393" s="24">
        <v>0</v>
      </c>
      <c r="L393" s="24">
        <f t="shared" si="31"/>
        <v>9.9999999999999978E-2</v>
      </c>
      <c r="M393" s="25">
        <f t="shared" si="33"/>
        <v>0.76699999999999979</v>
      </c>
      <c r="N393" s="25">
        <f t="shared" si="34"/>
        <v>6.9030000000000005</v>
      </c>
      <c r="O393" s="21">
        <v>4</v>
      </c>
      <c r="P393" s="25">
        <f t="shared" si="32"/>
        <v>27.612000000000002</v>
      </c>
    </row>
    <row r="394" spans="1:16" ht="27.75" x14ac:dyDescent="0.45">
      <c r="A394" s="17">
        <v>369</v>
      </c>
      <c r="B394" s="18" t="s">
        <v>395</v>
      </c>
      <c r="C394" s="19" t="s">
        <v>38</v>
      </c>
      <c r="D394" s="20">
        <v>3.22</v>
      </c>
      <c r="E394" s="21">
        <v>7</v>
      </c>
      <c r="F394" s="22" t="s">
        <v>39</v>
      </c>
      <c r="G394" s="23">
        <f t="shared" si="27"/>
        <v>22.540000000000003</v>
      </c>
      <c r="H394" s="23">
        <f t="shared" si="30"/>
        <v>18.783333333333335</v>
      </c>
      <c r="I394" s="24">
        <v>0</v>
      </c>
      <c r="J394" s="24">
        <v>0.1</v>
      </c>
      <c r="K394" s="24">
        <v>0</v>
      </c>
      <c r="L394" s="24">
        <f t="shared" si="31"/>
        <v>9.9999999999999978E-2</v>
      </c>
      <c r="M394" s="25">
        <f t="shared" si="33"/>
        <v>0.32199999999999995</v>
      </c>
      <c r="N394" s="25">
        <f t="shared" si="34"/>
        <v>2.8980000000000001</v>
      </c>
      <c r="O394" s="21">
        <v>7</v>
      </c>
      <c r="P394" s="25">
        <f t="shared" si="32"/>
        <v>20.286000000000001</v>
      </c>
    </row>
    <row r="395" spans="1:16" ht="27.75" x14ac:dyDescent="0.45">
      <c r="A395" s="17">
        <v>370</v>
      </c>
      <c r="B395" s="18" t="s">
        <v>396</v>
      </c>
      <c r="C395" s="19" t="s">
        <v>38</v>
      </c>
      <c r="D395" s="20">
        <v>0.4</v>
      </c>
      <c r="E395" s="21">
        <v>16</v>
      </c>
      <c r="F395" s="22" t="s">
        <v>39</v>
      </c>
      <c r="G395" s="23">
        <f t="shared" si="27"/>
        <v>6.4</v>
      </c>
      <c r="H395" s="23">
        <f t="shared" si="30"/>
        <v>5.3333333333333339</v>
      </c>
      <c r="I395" s="24">
        <v>0</v>
      </c>
      <c r="J395" s="24">
        <v>0.1</v>
      </c>
      <c r="K395" s="24">
        <v>0</v>
      </c>
      <c r="L395" s="24">
        <f t="shared" si="31"/>
        <v>9.9999999999999978E-2</v>
      </c>
      <c r="M395" s="25">
        <f t="shared" si="33"/>
        <v>3.9999999999999994E-2</v>
      </c>
      <c r="N395" s="25">
        <f t="shared" si="34"/>
        <v>0.36000000000000004</v>
      </c>
      <c r="O395" s="21">
        <v>16</v>
      </c>
      <c r="P395" s="25">
        <f t="shared" si="32"/>
        <v>5.7600000000000007</v>
      </c>
    </row>
    <row r="396" spans="1:16" ht="27.75" x14ac:dyDescent="0.45">
      <c r="A396" s="17">
        <v>371</v>
      </c>
      <c r="B396" s="18" t="s">
        <v>397</v>
      </c>
      <c r="C396" s="19" t="s">
        <v>38</v>
      </c>
      <c r="D396" s="20">
        <v>0.35</v>
      </c>
      <c r="E396" s="21">
        <v>12</v>
      </c>
      <c r="F396" s="22" t="s">
        <v>39</v>
      </c>
      <c r="G396" s="23">
        <f t="shared" ref="G396:G459" si="35">D396*E396</f>
        <v>4.1999999999999993</v>
      </c>
      <c r="H396" s="23">
        <f t="shared" si="30"/>
        <v>3.4999999999999996</v>
      </c>
      <c r="I396" s="24">
        <v>0</v>
      </c>
      <c r="J396" s="24">
        <v>0.1</v>
      </c>
      <c r="K396" s="24">
        <v>0</v>
      </c>
      <c r="L396" s="24">
        <f t="shared" si="31"/>
        <v>9.9999999999999978E-2</v>
      </c>
      <c r="M396" s="25">
        <f t="shared" si="33"/>
        <v>3.4999999999999989E-2</v>
      </c>
      <c r="N396" s="25">
        <f t="shared" si="34"/>
        <v>0.315</v>
      </c>
      <c r="O396" s="21">
        <v>12</v>
      </c>
      <c r="P396" s="25">
        <f t="shared" si="32"/>
        <v>3.7800000000000002</v>
      </c>
    </row>
    <row r="397" spans="1:16" ht="55.5" x14ac:dyDescent="0.45">
      <c r="A397" s="17">
        <v>372</v>
      </c>
      <c r="B397" s="18" t="s">
        <v>398</v>
      </c>
      <c r="C397" s="19" t="s">
        <v>38</v>
      </c>
      <c r="D397" s="20">
        <v>7.67</v>
      </c>
      <c r="E397" s="21">
        <v>6</v>
      </c>
      <c r="F397" s="22" t="s">
        <v>39</v>
      </c>
      <c r="G397" s="23">
        <f t="shared" si="35"/>
        <v>46.019999999999996</v>
      </c>
      <c r="H397" s="23">
        <f t="shared" si="30"/>
        <v>38.35</v>
      </c>
      <c r="I397" s="24">
        <v>0</v>
      </c>
      <c r="J397" s="24">
        <v>0.1</v>
      </c>
      <c r="K397" s="24">
        <v>0</v>
      </c>
      <c r="L397" s="24">
        <f t="shared" si="31"/>
        <v>9.9999999999999978E-2</v>
      </c>
      <c r="M397" s="25">
        <f t="shared" si="33"/>
        <v>0.76699999999999979</v>
      </c>
      <c r="N397" s="25">
        <f t="shared" si="34"/>
        <v>6.9030000000000005</v>
      </c>
      <c r="O397" s="21">
        <v>6</v>
      </c>
      <c r="P397" s="25">
        <f t="shared" si="32"/>
        <v>41.418000000000006</v>
      </c>
    </row>
    <row r="398" spans="1:16" ht="27.75" x14ac:dyDescent="0.45">
      <c r="A398" s="17">
        <v>373</v>
      </c>
      <c r="B398" s="18" t="s">
        <v>399</v>
      </c>
      <c r="C398" s="19" t="s">
        <v>38</v>
      </c>
      <c r="D398" s="20">
        <v>3.33</v>
      </c>
      <c r="E398" s="21">
        <v>8</v>
      </c>
      <c r="F398" s="22" t="s">
        <v>39</v>
      </c>
      <c r="G398" s="23">
        <f t="shared" si="35"/>
        <v>26.64</v>
      </c>
      <c r="H398" s="23">
        <f t="shared" si="30"/>
        <v>22.200000000000003</v>
      </c>
      <c r="I398" s="24">
        <v>0</v>
      </c>
      <c r="J398" s="24">
        <v>0.1</v>
      </c>
      <c r="K398" s="24">
        <v>0</v>
      </c>
      <c r="L398" s="24">
        <f t="shared" si="31"/>
        <v>9.9999999999999978E-2</v>
      </c>
      <c r="M398" s="25">
        <f t="shared" si="33"/>
        <v>0.33299999999999991</v>
      </c>
      <c r="N398" s="25">
        <f t="shared" si="34"/>
        <v>2.9970000000000003</v>
      </c>
      <c r="O398" s="21">
        <v>8</v>
      </c>
      <c r="P398" s="25">
        <f t="shared" si="32"/>
        <v>23.976000000000003</v>
      </c>
    </row>
    <row r="399" spans="1:16" x14ac:dyDescent="0.45">
      <c r="A399" s="17">
        <v>374</v>
      </c>
      <c r="B399" s="18" t="s">
        <v>400</v>
      </c>
      <c r="C399" s="19" t="s">
        <v>38</v>
      </c>
      <c r="D399" s="20">
        <v>3.65</v>
      </c>
      <c r="E399" s="21">
        <v>1</v>
      </c>
      <c r="F399" s="22" t="s">
        <v>39</v>
      </c>
      <c r="G399" s="23">
        <f t="shared" si="35"/>
        <v>3.65</v>
      </c>
      <c r="H399" s="23">
        <f t="shared" si="30"/>
        <v>3.0416666666666665</v>
      </c>
      <c r="I399" s="24">
        <v>0</v>
      </c>
      <c r="J399" s="24">
        <v>0.1</v>
      </c>
      <c r="K399" s="24">
        <v>0</v>
      </c>
      <c r="L399" s="24">
        <f t="shared" si="31"/>
        <v>9.9999999999999978E-2</v>
      </c>
      <c r="M399" s="25">
        <f t="shared" si="33"/>
        <v>0.36499999999999994</v>
      </c>
      <c r="N399" s="25">
        <f t="shared" si="34"/>
        <v>3.2850000000000001</v>
      </c>
      <c r="O399" s="21">
        <v>1</v>
      </c>
      <c r="P399" s="25">
        <f t="shared" si="32"/>
        <v>3.2850000000000001</v>
      </c>
    </row>
    <row r="400" spans="1:16" ht="41.65" x14ac:dyDescent="0.45">
      <c r="A400" s="17">
        <v>375</v>
      </c>
      <c r="B400" s="18" t="s">
        <v>401</v>
      </c>
      <c r="C400" s="19" t="s">
        <v>38</v>
      </c>
      <c r="D400" s="20">
        <v>5.89</v>
      </c>
      <c r="E400" s="21">
        <v>6</v>
      </c>
      <c r="F400" s="22" t="s">
        <v>39</v>
      </c>
      <c r="G400" s="23">
        <f t="shared" si="35"/>
        <v>35.339999999999996</v>
      </c>
      <c r="H400" s="23">
        <f t="shared" si="30"/>
        <v>29.45</v>
      </c>
      <c r="I400" s="24">
        <v>0</v>
      </c>
      <c r="J400" s="24">
        <v>0.1</v>
      </c>
      <c r="K400" s="24">
        <v>0</v>
      </c>
      <c r="L400" s="24">
        <f t="shared" si="31"/>
        <v>9.9999999999999978E-2</v>
      </c>
      <c r="M400" s="25">
        <f t="shared" si="33"/>
        <v>0.58899999999999986</v>
      </c>
      <c r="N400" s="25">
        <f t="shared" si="34"/>
        <v>5.3010000000000002</v>
      </c>
      <c r="O400" s="21">
        <v>6</v>
      </c>
      <c r="P400" s="25">
        <f t="shared" si="32"/>
        <v>31.806000000000001</v>
      </c>
    </row>
    <row r="401" spans="1:16" ht="27.75" x14ac:dyDescent="0.45">
      <c r="A401" s="17">
        <v>376</v>
      </c>
      <c r="B401" s="18" t="s">
        <v>402</v>
      </c>
      <c r="C401" s="19" t="s">
        <v>38</v>
      </c>
      <c r="D401" s="20">
        <v>5.35</v>
      </c>
      <c r="E401" s="21">
        <v>1</v>
      </c>
      <c r="F401" s="22" t="s">
        <v>39</v>
      </c>
      <c r="G401" s="23">
        <f t="shared" si="35"/>
        <v>5.35</v>
      </c>
      <c r="H401" s="23">
        <f t="shared" si="30"/>
        <v>4.458333333333333</v>
      </c>
      <c r="I401" s="24">
        <v>0</v>
      </c>
      <c r="J401" s="24">
        <v>0.1</v>
      </c>
      <c r="K401" s="24">
        <v>0</v>
      </c>
      <c r="L401" s="24">
        <f t="shared" si="31"/>
        <v>9.9999999999999978E-2</v>
      </c>
      <c r="M401" s="25">
        <f t="shared" si="33"/>
        <v>0.53499999999999981</v>
      </c>
      <c r="N401" s="25">
        <f t="shared" si="34"/>
        <v>4.8149999999999995</v>
      </c>
      <c r="O401" s="21">
        <v>1</v>
      </c>
      <c r="P401" s="25">
        <f t="shared" si="32"/>
        <v>4.8149999999999995</v>
      </c>
    </row>
    <row r="402" spans="1:16" ht="41.65" x14ac:dyDescent="0.45">
      <c r="A402" s="17">
        <v>377</v>
      </c>
      <c r="B402" s="18" t="s">
        <v>403</v>
      </c>
      <c r="C402" s="19" t="s">
        <v>38</v>
      </c>
      <c r="D402" s="20">
        <v>5.85</v>
      </c>
      <c r="E402" s="21">
        <v>2</v>
      </c>
      <c r="F402" s="22" t="s">
        <v>39</v>
      </c>
      <c r="G402" s="23">
        <f t="shared" si="35"/>
        <v>11.7</v>
      </c>
      <c r="H402" s="23">
        <f t="shared" si="30"/>
        <v>9.75</v>
      </c>
      <c r="I402" s="24">
        <v>0</v>
      </c>
      <c r="J402" s="24">
        <v>0.1</v>
      </c>
      <c r="K402" s="24">
        <v>0</v>
      </c>
      <c r="L402" s="24">
        <f t="shared" si="31"/>
        <v>9.9999999999999978E-2</v>
      </c>
      <c r="M402" s="25">
        <f t="shared" si="33"/>
        <v>0.58499999999999985</v>
      </c>
      <c r="N402" s="25">
        <f t="shared" si="34"/>
        <v>5.2649999999999997</v>
      </c>
      <c r="O402" s="21">
        <v>2</v>
      </c>
      <c r="P402" s="25">
        <f t="shared" si="32"/>
        <v>10.53</v>
      </c>
    </row>
    <row r="403" spans="1:16" ht="41.65" x14ac:dyDescent="0.45">
      <c r="A403" s="17">
        <v>378</v>
      </c>
      <c r="B403" s="18" t="s">
        <v>403</v>
      </c>
      <c r="C403" s="19" t="s">
        <v>38</v>
      </c>
      <c r="D403" s="20">
        <v>5.85</v>
      </c>
      <c r="E403" s="21">
        <v>2</v>
      </c>
      <c r="F403" s="22" t="s">
        <v>39</v>
      </c>
      <c r="G403" s="23">
        <f t="shared" si="35"/>
        <v>11.7</v>
      </c>
      <c r="H403" s="23">
        <f t="shared" si="30"/>
        <v>9.75</v>
      </c>
      <c r="I403" s="24">
        <v>0</v>
      </c>
      <c r="J403" s="24">
        <v>0.1</v>
      </c>
      <c r="K403" s="24">
        <v>0</v>
      </c>
      <c r="L403" s="24">
        <f t="shared" si="31"/>
        <v>9.9999999999999978E-2</v>
      </c>
      <c r="M403" s="25">
        <f t="shared" si="33"/>
        <v>0.58499999999999985</v>
      </c>
      <c r="N403" s="25">
        <f t="shared" si="34"/>
        <v>5.2649999999999997</v>
      </c>
      <c r="O403" s="21">
        <v>2</v>
      </c>
      <c r="P403" s="25">
        <f t="shared" si="32"/>
        <v>10.53</v>
      </c>
    </row>
    <row r="404" spans="1:16" ht="41.65" x14ac:dyDescent="0.45">
      <c r="A404" s="17">
        <v>379</v>
      </c>
      <c r="B404" s="18" t="s">
        <v>404</v>
      </c>
      <c r="C404" s="19" t="s">
        <v>38</v>
      </c>
      <c r="D404" s="20">
        <v>4.82</v>
      </c>
      <c r="E404" s="21">
        <v>24</v>
      </c>
      <c r="F404" s="22" t="s">
        <v>39</v>
      </c>
      <c r="G404" s="23">
        <f t="shared" si="35"/>
        <v>115.68</v>
      </c>
      <c r="H404" s="23">
        <f t="shared" si="30"/>
        <v>96.4</v>
      </c>
      <c r="I404" s="24">
        <v>0</v>
      </c>
      <c r="J404" s="24">
        <v>0.1</v>
      </c>
      <c r="K404" s="24">
        <v>0</v>
      </c>
      <c r="L404" s="24">
        <f t="shared" si="31"/>
        <v>9.9999999999999978E-2</v>
      </c>
      <c r="M404" s="25">
        <f t="shared" si="33"/>
        <v>0.48199999999999993</v>
      </c>
      <c r="N404" s="25">
        <f t="shared" si="34"/>
        <v>4.3380000000000001</v>
      </c>
      <c r="O404" s="21">
        <v>24</v>
      </c>
      <c r="P404" s="25">
        <f t="shared" si="32"/>
        <v>104.11199999999999</v>
      </c>
    </row>
    <row r="405" spans="1:16" ht="27.75" x14ac:dyDescent="0.45">
      <c r="A405" s="17">
        <v>380</v>
      </c>
      <c r="B405" s="18" t="s">
        <v>405</v>
      </c>
      <c r="C405" s="19" t="s">
        <v>38</v>
      </c>
      <c r="D405" s="20">
        <v>5.35</v>
      </c>
      <c r="E405" s="21">
        <v>5</v>
      </c>
      <c r="F405" s="22" t="s">
        <v>39</v>
      </c>
      <c r="G405" s="23">
        <f t="shared" si="35"/>
        <v>26.75</v>
      </c>
      <c r="H405" s="23">
        <f t="shared" si="30"/>
        <v>22.291666666666668</v>
      </c>
      <c r="I405" s="24">
        <v>0</v>
      </c>
      <c r="J405" s="24">
        <v>0.1</v>
      </c>
      <c r="K405" s="24">
        <v>0</v>
      </c>
      <c r="L405" s="24">
        <f t="shared" si="31"/>
        <v>9.9999999999999978E-2</v>
      </c>
      <c r="M405" s="25">
        <f t="shared" si="33"/>
        <v>0.53499999999999981</v>
      </c>
      <c r="N405" s="25">
        <f t="shared" si="34"/>
        <v>4.8149999999999995</v>
      </c>
      <c r="O405" s="21">
        <v>5</v>
      </c>
      <c r="P405" s="25">
        <f t="shared" si="32"/>
        <v>24.074999999999996</v>
      </c>
    </row>
    <row r="406" spans="1:16" ht="41.65" x14ac:dyDescent="0.45">
      <c r="A406" s="17">
        <v>381</v>
      </c>
      <c r="B406" s="18" t="s">
        <v>406</v>
      </c>
      <c r="C406" s="19" t="s">
        <v>38</v>
      </c>
      <c r="D406" s="20">
        <v>5.35</v>
      </c>
      <c r="E406" s="21">
        <v>8</v>
      </c>
      <c r="F406" s="22" t="s">
        <v>39</v>
      </c>
      <c r="G406" s="23">
        <f t="shared" si="35"/>
        <v>42.8</v>
      </c>
      <c r="H406" s="23">
        <f t="shared" si="30"/>
        <v>35.666666666666664</v>
      </c>
      <c r="I406" s="24">
        <v>0</v>
      </c>
      <c r="J406" s="24">
        <v>0.1</v>
      </c>
      <c r="K406" s="24">
        <v>0</v>
      </c>
      <c r="L406" s="24">
        <f t="shared" si="31"/>
        <v>9.9999999999999978E-2</v>
      </c>
      <c r="M406" s="25">
        <f t="shared" si="33"/>
        <v>0.53499999999999981</v>
      </c>
      <c r="N406" s="25">
        <f t="shared" si="34"/>
        <v>4.8149999999999995</v>
      </c>
      <c r="O406" s="21">
        <v>8</v>
      </c>
      <c r="P406" s="25">
        <f t="shared" si="32"/>
        <v>38.519999999999996</v>
      </c>
    </row>
    <row r="407" spans="1:16" ht="41.65" x14ac:dyDescent="0.45">
      <c r="A407" s="17">
        <v>382</v>
      </c>
      <c r="B407" s="18" t="s">
        <v>407</v>
      </c>
      <c r="C407" s="19" t="s">
        <v>38</v>
      </c>
      <c r="D407" s="20">
        <v>5.35</v>
      </c>
      <c r="E407" s="21">
        <v>2</v>
      </c>
      <c r="F407" s="22" t="s">
        <v>39</v>
      </c>
      <c r="G407" s="23">
        <f t="shared" si="35"/>
        <v>10.7</v>
      </c>
      <c r="H407" s="23">
        <f t="shared" si="30"/>
        <v>8.9166666666666661</v>
      </c>
      <c r="I407" s="24">
        <v>0</v>
      </c>
      <c r="J407" s="24">
        <v>0.1</v>
      </c>
      <c r="K407" s="24">
        <v>0</v>
      </c>
      <c r="L407" s="24">
        <f t="shared" si="31"/>
        <v>9.9999999999999978E-2</v>
      </c>
      <c r="M407" s="25">
        <f t="shared" si="33"/>
        <v>0.53499999999999981</v>
      </c>
      <c r="N407" s="25">
        <f t="shared" si="34"/>
        <v>4.8149999999999995</v>
      </c>
      <c r="O407" s="21">
        <v>2</v>
      </c>
      <c r="P407" s="25">
        <f t="shared" si="32"/>
        <v>9.629999999999999</v>
      </c>
    </row>
    <row r="408" spans="1:16" ht="27.75" x14ac:dyDescent="0.45">
      <c r="A408" s="17">
        <v>383</v>
      </c>
      <c r="B408" s="18" t="s">
        <v>408</v>
      </c>
      <c r="C408" s="19" t="s">
        <v>38</v>
      </c>
      <c r="D408" s="20">
        <v>7.11</v>
      </c>
      <c r="E408" s="21">
        <v>6</v>
      </c>
      <c r="F408" s="22" t="s">
        <v>39</v>
      </c>
      <c r="G408" s="23">
        <f t="shared" si="35"/>
        <v>42.660000000000004</v>
      </c>
      <c r="H408" s="23">
        <f t="shared" si="30"/>
        <v>35.550000000000004</v>
      </c>
      <c r="I408" s="24">
        <v>0</v>
      </c>
      <c r="J408" s="24">
        <v>0.1</v>
      </c>
      <c r="K408" s="24">
        <v>0</v>
      </c>
      <c r="L408" s="24">
        <f t="shared" si="31"/>
        <v>9.9999999999999978E-2</v>
      </c>
      <c r="M408" s="25">
        <f t="shared" si="33"/>
        <v>0.71099999999999985</v>
      </c>
      <c r="N408" s="25">
        <f t="shared" si="34"/>
        <v>6.3990000000000009</v>
      </c>
      <c r="O408" s="21">
        <v>6</v>
      </c>
      <c r="P408" s="25">
        <f t="shared" si="32"/>
        <v>38.394000000000005</v>
      </c>
    </row>
    <row r="409" spans="1:16" ht="27.75" x14ac:dyDescent="0.45">
      <c r="A409" s="17">
        <v>384</v>
      </c>
      <c r="B409" s="18" t="s">
        <v>409</v>
      </c>
      <c r="C409" s="19" t="s">
        <v>38</v>
      </c>
      <c r="D409" s="20">
        <v>6.95</v>
      </c>
      <c r="E409" s="21">
        <v>17</v>
      </c>
      <c r="F409" s="22" t="s">
        <v>39</v>
      </c>
      <c r="G409" s="23">
        <f t="shared" si="35"/>
        <v>118.15</v>
      </c>
      <c r="H409" s="23">
        <f t="shared" si="30"/>
        <v>98.458333333333343</v>
      </c>
      <c r="I409" s="24">
        <v>0</v>
      </c>
      <c r="J409" s="24">
        <v>0.1</v>
      </c>
      <c r="K409" s="24">
        <v>0</v>
      </c>
      <c r="L409" s="24">
        <f t="shared" si="31"/>
        <v>9.9999999999999978E-2</v>
      </c>
      <c r="M409" s="25">
        <f t="shared" si="33"/>
        <v>0.69499999999999984</v>
      </c>
      <c r="N409" s="25">
        <f t="shared" si="34"/>
        <v>6.2550000000000008</v>
      </c>
      <c r="O409" s="21">
        <v>17</v>
      </c>
      <c r="P409" s="25">
        <f t="shared" si="32"/>
        <v>106.33500000000001</v>
      </c>
    </row>
    <row r="410" spans="1:16" ht="27.75" x14ac:dyDescent="0.45">
      <c r="A410" s="17">
        <v>385</v>
      </c>
      <c r="B410" s="18" t="s">
        <v>410</v>
      </c>
      <c r="C410" s="19" t="s">
        <v>38</v>
      </c>
      <c r="D410" s="20">
        <v>7.09</v>
      </c>
      <c r="E410" s="21">
        <v>15</v>
      </c>
      <c r="F410" s="22" t="s">
        <v>39</v>
      </c>
      <c r="G410" s="23">
        <f t="shared" si="35"/>
        <v>106.35</v>
      </c>
      <c r="H410" s="23">
        <f t="shared" si="30"/>
        <v>88.625</v>
      </c>
      <c r="I410" s="24">
        <v>0</v>
      </c>
      <c r="J410" s="24">
        <v>0.1</v>
      </c>
      <c r="K410" s="24">
        <v>0</v>
      </c>
      <c r="L410" s="24">
        <f t="shared" ref="L410:L473" si="36">1-(1-K410)*(1-J410)*(1-I410)</f>
        <v>9.9999999999999978E-2</v>
      </c>
      <c r="M410" s="25">
        <f t="shared" si="33"/>
        <v>0.70899999999999985</v>
      </c>
      <c r="N410" s="25">
        <f t="shared" si="34"/>
        <v>6.3810000000000002</v>
      </c>
      <c r="O410" s="21">
        <v>15</v>
      </c>
      <c r="P410" s="25">
        <f t="shared" ref="P410:P473" si="37">N410*O410</f>
        <v>95.715000000000003</v>
      </c>
    </row>
    <row r="411" spans="1:16" ht="41.65" x14ac:dyDescent="0.45">
      <c r="A411" s="17">
        <v>386</v>
      </c>
      <c r="B411" s="18" t="s">
        <v>411</v>
      </c>
      <c r="C411" s="19" t="s">
        <v>38</v>
      </c>
      <c r="D411" s="20">
        <v>8.0299999999999994</v>
      </c>
      <c r="E411" s="21">
        <v>10</v>
      </c>
      <c r="F411" s="22" t="s">
        <v>39</v>
      </c>
      <c r="G411" s="23">
        <f t="shared" si="35"/>
        <v>80.3</v>
      </c>
      <c r="H411" s="23">
        <f t="shared" si="30"/>
        <v>66.916666666666671</v>
      </c>
      <c r="I411" s="24">
        <v>0</v>
      </c>
      <c r="J411" s="24">
        <v>0.1</v>
      </c>
      <c r="K411" s="24">
        <v>0</v>
      </c>
      <c r="L411" s="24">
        <f t="shared" si="36"/>
        <v>9.9999999999999978E-2</v>
      </c>
      <c r="M411" s="25">
        <f t="shared" ref="M411:M474" si="38">L411*D411</f>
        <v>0.80299999999999971</v>
      </c>
      <c r="N411" s="25">
        <f t="shared" ref="N411:N474" si="39">D411-M411</f>
        <v>7.2269999999999994</v>
      </c>
      <c r="O411" s="21">
        <v>10</v>
      </c>
      <c r="P411" s="25">
        <f t="shared" si="37"/>
        <v>72.27</v>
      </c>
    </row>
    <row r="412" spans="1:16" ht="27.75" x14ac:dyDescent="0.45">
      <c r="A412" s="17">
        <v>387</v>
      </c>
      <c r="B412" s="18" t="s">
        <v>412</v>
      </c>
      <c r="C412" s="19" t="s">
        <v>38</v>
      </c>
      <c r="D412" s="20">
        <v>8.4600000000000009</v>
      </c>
      <c r="E412" s="21">
        <v>10</v>
      </c>
      <c r="F412" s="22" t="s">
        <v>39</v>
      </c>
      <c r="G412" s="23">
        <f t="shared" si="35"/>
        <v>84.600000000000009</v>
      </c>
      <c r="H412" s="23">
        <f t="shared" si="30"/>
        <v>70.500000000000014</v>
      </c>
      <c r="I412" s="24">
        <v>0</v>
      </c>
      <c r="J412" s="24">
        <v>0.1</v>
      </c>
      <c r="K412" s="24">
        <v>0</v>
      </c>
      <c r="L412" s="24">
        <f t="shared" si="36"/>
        <v>9.9999999999999978E-2</v>
      </c>
      <c r="M412" s="25">
        <f t="shared" si="38"/>
        <v>0.84599999999999986</v>
      </c>
      <c r="N412" s="25">
        <f t="shared" si="39"/>
        <v>7.6140000000000008</v>
      </c>
      <c r="O412" s="21">
        <v>10</v>
      </c>
      <c r="P412" s="25">
        <f t="shared" si="37"/>
        <v>76.140000000000015</v>
      </c>
    </row>
    <row r="413" spans="1:16" ht="27.75" x14ac:dyDescent="0.45">
      <c r="A413" s="17">
        <v>388</v>
      </c>
      <c r="B413" s="18" t="s">
        <v>413</v>
      </c>
      <c r="C413" s="19" t="s">
        <v>38</v>
      </c>
      <c r="D413" s="20">
        <v>9.11</v>
      </c>
      <c r="E413" s="21">
        <v>2</v>
      </c>
      <c r="F413" s="22" t="s">
        <v>39</v>
      </c>
      <c r="G413" s="23">
        <f t="shared" si="35"/>
        <v>18.22</v>
      </c>
      <c r="H413" s="23">
        <f t="shared" si="30"/>
        <v>15.183333333333334</v>
      </c>
      <c r="I413" s="24">
        <v>0</v>
      </c>
      <c r="J413" s="24">
        <v>0.1</v>
      </c>
      <c r="K413" s="24">
        <v>0</v>
      </c>
      <c r="L413" s="24">
        <f t="shared" si="36"/>
        <v>9.9999999999999978E-2</v>
      </c>
      <c r="M413" s="25">
        <f t="shared" si="38"/>
        <v>0.9109999999999997</v>
      </c>
      <c r="N413" s="25">
        <f t="shared" si="39"/>
        <v>8.1989999999999998</v>
      </c>
      <c r="O413" s="21">
        <v>2</v>
      </c>
      <c r="P413" s="25">
        <f t="shared" si="37"/>
        <v>16.398</v>
      </c>
    </row>
    <row r="414" spans="1:16" ht="27.75" x14ac:dyDescent="0.45">
      <c r="A414" s="17">
        <v>389</v>
      </c>
      <c r="B414" s="18" t="s">
        <v>414</v>
      </c>
      <c r="C414" s="19" t="s">
        <v>38</v>
      </c>
      <c r="D414" s="20">
        <v>8.4600000000000009</v>
      </c>
      <c r="E414" s="21">
        <v>15</v>
      </c>
      <c r="F414" s="22" t="s">
        <v>39</v>
      </c>
      <c r="G414" s="23">
        <f t="shared" si="35"/>
        <v>126.9</v>
      </c>
      <c r="H414" s="23">
        <f t="shared" si="30"/>
        <v>105.75000000000001</v>
      </c>
      <c r="I414" s="24">
        <v>0</v>
      </c>
      <c r="J414" s="24">
        <v>0.1</v>
      </c>
      <c r="K414" s="24">
        <v>0</v>
      </c>
      <c r="L414" s="24">
        <f t="shared" si="36"/>
        <v>9.9999999999999978E-2</v>
      </c>
      <c r="M414" s="25">
        <f t="shared" si="38"/>
        <v>0.84599999999999986</v>
      </c>
      <c r="N414" s="25">
        <f t="shared" si="39"/>
        <v>7.6140000000000008</v>
      </c>
      <c r="O414" s="21">
        <v>15</v>
      </c>
      <c r="P414" s="25">
        <f t="shared" si="37"/>
        <v>114.21000000000001</v>
      </c>
    </row>
    <row r="415" spans="1:16" ht="27.75" x14ac:dyDescent="0.45">
      <c r="A415" s="17">
        <v>390</v>
      </c>
      <c r="B415" s="18" t="s">
        <v>415</v>
      </c>
      <c r="C415" s="19" t="s">
        <v>38</v>
      </c>
      <c r="D415" s="20">
        <v>8.0299999999999994</v>
      </c>
      <c r="E415" s="21">
        <v>12</v>
      </c>
      <c r="F415" s="22" t="s">
        <v>39</v>
      </c>
      <c r="G415" s="23">
        <f t="shared" si="35"/>
        <v>96.359999999999985</v>
      </c>
      <c r="H415" s="23">
        <f t="shared" si="30"/>
        <v>80.3</v>
      </c>
      <c r="I415" s="24">
        <v>0</v>
      </c>
      <c r="J415" s="24">
        <v>0.1</v>
      </c>
      <c r="K415" s="24">
        <v>0</v>
      </c>
      <c r="L415" s="24">
        <f t="shared" si="36"/>
        <v>9.9999999999999978E-2</v>
      </c>
      <c r="M415" s="25">
        <f t="shared" si="38"/>
        <v>0.80299999999999971</v>
      </c>
      <c r="N415" s="25">
        <f t="shared" si="39"/>
        <v>7.2269999999999994</v>
      </c>
      <c r="O415" s="21">
        <v>12</v>
      </c>
      <c r="P415" s="25">
        <f t="shared" si="37"/>
        <v>86.72399999999999</v>
      </c>
    </row>
    <row r="416" spans="1:16" ht="55.5" x14ac:dyDescent="0.45">
      <c r="A416" s="17">
        <v>391</v>
      </c>
      <c r="B416" s="18" t="s">
        <v>416</v>
      </c>
      <c r="C416" s="19" t="s">
        <v>38</v>
      </c>
      <c r="D416" s="20">
        <v>5.35</v>
      </c>
      <c r="E416" s="21">
        <v>51</v>
      </c>
      <c r="F416" s="22" t="s">
        <v>39</v>
      </c>
      <c r="G416" s="23">
        <f t="shared" si="35"/>
        <v>272.84999999999997</v>
      </c>
      <c r="H416" s="23">
        <f t="shared" si="30"/>
        <v>227.37499999999997</v>
      </c>
      <c r="I416" s="24">
        <v>0</v>
      </c>
      <c r="J416" s="24">
        <v>0.1</v>
      </c>
      <c r="K416" s="24">
        <v>0</v>
      </c>
      <c r="L416" s="24">
        <f t="shared" si="36"/>
        <v>9.9999999999999978E-2</v>
      </c>
      <c r="M416" s="25">
        <f t="shared" si="38"/>
        <v>0.53499999999999981</v>
      </c>
      <c r="N416" s="25">
        <f t="shared" si="39"/>
        <v>4.8149999999999995</v>
      </c>
      <c r="O416" s="21">
        <v>51</v>
      </c>
      <c r="P416" s="25">
        <f t="shared" si="37"/>
        <v>245.56499999999997</v>
      </c>
    </row>
    <row r="417" spans="1:16" ht="41.65" x14ac:dyDescent="0.45">
      <c r="A417" s="17">
        <v>392</v>
      </c>
      <c r="B417" s="18" t="s">
        <v>417</v>
      </c>
      <c r="C417" s="19" t="s">
        <v>38</v>
      </c>
      <c r="D417" s="20">
        <v>5.35</v>
      </c>
      <c r="E417" s="21">
        <v>13</v>
      </c>
      <c r="F417" s="22" t="s">
        <v>39</v>
      </c>
      <c r="G417" s="23">
        <f t="shared" si="35"/>
        <v>69.55</v>
      </c>
      <c r="H417" s="23">
        <f t="shared" si="30"/>
        <v>57.958333333333336</v>
      </c>
      <c r="I417" s="24">
        <v>0</v>
      </c>
      <c r="J417" s="24">
        <v>0.1</v>
      </c>
      <c r="K417" s="24">
        <v>0</v>
      </c>
      <c r="L417" s="24">
        <f t="shared" si="36"/>
        <v>9.9999999999999978E-2</v>
      </c>
      <c r="M417" s="25">
        <f t="shared" si="38"/>
        <v>0.53499999999999981</v>
      </c>
      <c r="N417" s="25">
        <f t="shared" si="39"/>
        <v>4.8149999999999995</v>
      </c>
      <c r="O417" s="21">
        <v>13</v>
      </c>
      <c r="P417" s="25">
        <f t="shared" si="37"/>
        <v>62.594999999999992</v>
      </c>
    </row>
    <row r="418" spans="1:16" ht="27.75" x14ac:dyDescent="0.45">
      <c r="A418" s="17">
        <v>393</v>
      </c>
      <c r="B418" s="18" t="s">
        <v>418</v>
      </c>
      <c r="C418" s="19" t="s">
        <v>38</v>
      </c>
      <c r="D418" s="20">
        <v>8.0299999999999994</v>
      </c>
      <c r="E418" s="21">
        <v>8</v>
      </c>
      <c r="F418" s="22" t="s">
        <v>39</v>
      </c>
      <c r="G418" s="23">
        <f t="shared" si="35"/>
        <v>64.239999999999995</v>
      </c>
      <c r="H418" s="23">
        <f t="shared" si="30"/>
        <v>53.533333333333331</v>
      </c>
      <c r="I418" s="24">
        <v>0</v>
      </c>
      <c r="J418" s="24">
        <v>0.1</v>
      </c>
      <c r="K418" s="24">
        <v>0</v>
      </c>
      <c r="L418" s="24">
        <f t="shared" si="36"/>
        <v>9.9999999999999978E-2</v>
      </c>
      <c r="M418" s="25">
        <f t="shared" si="38"/>
        <v>0.80299999999999971</v>
      </c>
      <c r="N418" s="25">
        <f t="shared" si="39"/>
        <v>7.2269999999999994</v>
      </c>
      <c r="O418" s="21">
        <v>8</v>
      </c>
      <c r="P418" s="25">
        <f t="shared" si="37"/>
        <v>57.815999999999995</v>
      </c>
    </row>
    <row r="419" spans="1:16" ht="27.75" x14ac:dyDescent="0.45">
      <c r="A419" s="17">
        <v>394</v>
      </c>
      <c r="B419" s="18" t="s">
        <v>419</v>
      </c>
      <c r="C419" s="19" t="s">
        <v>38</v>
      </c>
      <c r="D419" s="20">
        <v>8.0299999999999994</v>
      </c>
      <c r="E419" s="21">
        <v>19</v>
      </c>
      <c r="F419" s="22" t="s">
        <v>39</v>
      </c>
      <c r="G419" s="23">
        <f t="shared" si="35"/>
        <v>152.57</v>
      </c>
      <c r="H419" s="23">
        <f t="shared" si="30"/>
        <v>127.14166666666667</v>
      </c>
      <c r="I419" s="24">
        <v>0</v>
      </c>
      <c r="J419" s="24">
        <v>0.1</v>
      </c>
      <c r="K419" s="24">
        <v>0</v>
      </c>
      <c r="L419" s="24">
        <f t="shared" si="36"/>
        <v>9.9999999999999978E-2</v>
      </c>
      <c r="M419" s="25">
        <f t="shared" si="38"/>
        <v>0.80299999999999971</v>
      </c>
      <c r="N419" s="25">
        <f t="shared" si="39"/>
        <v>7.2269999999999994</v>
      </c>
      <c r="O419" s="21">
        <v>19</v>
      </c>
      <c r="P419" s="25">
        <f t="shared" si="37"/>
        <v>137.31299999999999</v>
      </c>
    </row>
    <row r="420" spans="1:16" ht="27.75" x14ac:dyDescent="0.45">
      <c r="A420" s="17">
        <v>395</v>
      </c>
      <c r="B420" s="18" t="s">
        <v>420</v>
      </c>
      <c r="C420" s="19" t="s">
        <v>38</v>
      </c>
      <c r="D420" s="20">
        <v>4.18</v>
      </c>
      <c r="E420" s="21">
        <v>7</v>
      </c>
      <c r="F420" s="22" t="s">
        <v>39</v>
      </c>
      <c r="G420" s="23">
        <f t="shared" si="35"/>
        <v>29.259999999999998</v>
      </c>
      <c r="H420" s="23">
        <f t="shared" si="30"/>
        <v>24.383333333333333</v>
      </c>
      <c r="I420" s="24">
        <v>0</v>
      </c>
      <c r="J420" s="24">
        <v>0.1</v>
      </c>
      <c r="K420" s="24">
        <v>0</v>
      </c>
      <c r="L420" s="24">
        <f t="shared" si="36"/>
        <v>9.9999999999999978E-2</v>
      </c>
      <c r="M420" s="25">
        <f t="shared" si="38"/>
        <v>0.41799999999999987</v>
      </c>
      <c r="N420" s="25">
        <f t="shared" si="39"/>
        <v>3.762</v>
      </c>
      <c r="O420" s="21">
        <v>7</v>
      </c>
      <c r="P420" s="25">
        <f t="shared" si="37"/>
        <v>26.334</v>
      </c>
    </row>
    <row r="421" spans="1:16" ht="27.75" x14ac:dyDescent="0.45">
      <c r="A421" s="17">
        <v>396</v>
      </c>
      <c r="B421" s="18" t="s">
        <v>421</v>
      </c>
      <c r="C421" s="19" t="s">
        <v>38</v>
      </c>
      <c r="D421" s="20">
        <v>4.18</v>
      </c>
      <c r="E421" s="21">
        <v>9</v>
      </c>
      <c r="F421" s="22" t="s">
        <v>39</v>
      </c>
      <c r="G421" s="23">
        <f t="shared" si="35"/>
        <v>37.619999999999997</v>
      </c>
      <c r="H421" s="23">
        <f t="shared" si="30"/>
        <v>31.349999999999998</v>
      </c>
      <c r="I421" s="24">
        <v>0</v>
      </c>
      <c r="J421" s="24">
        <v>0.1</v>
      </c>
      <c r="K421" s="24">
        <v>0</v>
      </c>
      <c r="L421" s="24">
        <f t="shared" si="36"/>
        <v>9.9999999999999978E-2</v>
      </c>
      <c r="M421" s="25">
        <f t="shared" si="38"/>
        <v>0.41799999999999987</v>
      </c>
      <c r="N421" s="25">
        <f t="shared" si="39"/>
        <v>3.762</v>
      </c>
      <c r="O421" s="21">
        <v>9</v>
      </c>
      <c r="P421" s="25">
        <f t="shared" si="37"/>
        <v>33.857999999999997</v>
      </c>
    </row>
    <row r="422" spans="1:16" ht="27.75" x14ac:dyDescent="0.45">
      <c r="A422" s="17">
        <v>397</v>
      </c>
      <c r="B422" s="18" t="s">
        <v>422</v>
      </c>
      <c r="C422" s="19" t="s">
        <v>38</v>
      </c>
      <c r="D422" s="20">
        <v>4.18</v>
      </c>
      <c r="E422" s="21">
        <v>1</v>
      </c>
      <c r="F422" s="22" t="s">
        <v>39</v>
      </c>
      <c r="G422" s="23">
        <f t="shared" si="35"/>
        <v>4.18</v>
      </c>
      <c r="H422" s="23">
        <f t="shared" si="30"/>
        <v>3.4833333333333334</v>
      </c>
      <c r="I422" s="24">
        <v>0</v>
      </c>
      <c r="J422" s="24">
        <v>0.1</v>
      </c>
      <c r="K422" s="24">
        <v>0</v>
      </c>
      <c r="L422" s="24">
        <f t="shared" si="36"/>
        <v>9.9999999999999978E-2</v>
      </c>
      <c r="M422" s="25">
        <f t="shared" si="38"/>
        <v>0.41799999999999987</v>
      </c>
      <c r="N422" s="25">
        <f t="shared" si="39"/>
        <v>3.762</v>
      </c>
      <c r="O422" s="21">
        <v>1</v>
      </c>
      <c r="P422" s="25">
        <f t="shared" si="37"/>
        <v>3.762</v>
      </c>
    </row>
    <row r="423" spans="1:16" ht="27.75" x14ac:dyDescent="0.45">
      <c r="A423" s="17">
        <v>398</v>
      </c>
      <c r="B423" s="18" t="s">
        <v>423</v>
      </c>
      <c r="C423" s="19" t="s">
        <v>38</v>
      </c>
      <c r="D423" s="20">
        <v>4.18</v>
      </c>
      <c r="E423" s="21">
        <v>4</v>
      </c>
      <c r="F423" s="22" t="s">
        <v>39</v>
      </c>
      <c r="G423" s="23">
        <f t="shared" si="35"/>
        <v>16.72</v>
      </c>
      <c r="H423" s="23">
        <f t="shared" si="30"/>
        <v>13.933333333333334</v>
      </c>
      <c r="I423" s="24">
        <v>0</v>
      </c>
      <c r="J423" s="24">
        <v>0.1</v>
      </c>
      <c r="K423" s="24">
        <v>0</v>
      </c>
      <c r="L423" s="24">
        <f t="shared" si="36"/>
        <v>9.9999999999999978E-2</v>
      </c>
      <c r="M423" s="25">
        <f t="shared" si="38"/>
        <v>0.41799999999999987</v>
      </c>
      <c r="N423" s="25">
        <f t="shared" si="39"/>
        <v>3.762</v>
      </c>
      <c r="O423" s="21">
        <v>4</v>
      </c>
      <c r="P423" s="25">
        <f t="shared" si="37"/>
        <v>15.048</v>
      </c>
    </row>
    <row r="424" spans="1:16" ht="27.75" x14ac:dyDescent="0.45">
      <c r="A424" s="17">
        <v>399</v>
      </c>
      <c r="B424" s="18" t="s">
        <v>424</v>
      </c>
      <c r="C424" s="19" t="s">
        <v>38</v>
      </c>
      <c r="D424" s="20">
        <v>9.11</v>
      </c>
      <c r="E424" s="21">
        <v>9</v>
      </c>
      <c r="F424" s="22" t="s">
        <v>39</v>
      </c>
      <c r="G424" s="23">
        <f t="shared" si="35"/>
        <v>81.99</v>
      </c>
      <c r="H424" s="23">
        <f t="shared" si="30"/>
        <v>68.325000000000003</v>
      </c>
      <c r="I424" s="24">
        <v>0</v>
      </c>
      <c r="J424" s="24">
        <v>0.1</v>
      </c>
      <c r="K424" s="24">
        <v>0</v>
      </c>
      <c r="L424" s="24">
        <f t="shared" si="36"/>
        <v>9.9999999999999978E-2</v>
      </c>
      <c r="M424" s="25">
        <f t="shared" si="38"/>
        <v>0.9109999999999997</v>
      </c>
      <c r="N424" s="25">
        <f t="shared" si="39"/>
        <v>8.1989999999999998</v>
      </c>
      <c r="O424" s="21">
        <v>9</v>
      </c>
      <c r="P424" s="25">
        <f t="shared" si="37"/>
        <v>73.790999999999997</v>
      </c>
    </row>
    <row r="425" spans="1:16" ht="41.65" x14ac:dyDescent="0.45">
      <c r="A425" s="17">
        <v>400</v>
      </c>
      <c r="B425" s="18" t="s">
        <v>425</v>
      </c>
      <c r="C425" s="19" t="s">
        <v>38</v>
      </c>
      <c r="D425" s="20">
        <v>5.35</v>
      </c>
      <c r="E425" s="21">
        <v>22</v>
      </c>
      <c r="F425" s="22" t="s">
        <v>39</v>
      </c>
      <c r="G425" s="23">
        <f t="shared" si="35"/>
        <v>117.69999999999999</v>
      </c>
      <c r="H425" s="23">
        <f t="shared" si="30"/>
        <v>98.083333333333329</v>
      </c>
      <c r="I425" s="24">
        <v>0</v>
      </c>
      <c r="J425" s="24">
        <v>0.1</v>
      </c>
      <c r="K425" s="24">
        <v>0</v>
      </c>
      <c r="L425" s="24">
        <f t="shared" si="36"/>
        <v>9.9999999999999978E-2</v>
      </c>
      <c r="M425" s="25">
        <f t="shared" si="38"/>
        <v>0.53499999999999981</v>
      </c>
      <c r="N425" s="25">
        <f t="shared" si="39"/>
        <v>4.8149999999999995</v>
      </c>
      <c r="O425" s="21">
        <v>22</v>
      </c>
      <c r="P425" s="25">
        <f t="shared" si="37"/>
        <v>105.92999999999999</v>
      </c>
    </row>
    <row r="426" spans="1:16" ht="27.75" x14ac:dyDescent="0.45">
      <c r="A426" s="17">
        <v>401</v>
      </c>
      <c r="B426" s="18" t="s">
        <v>426</v>
      </c>
      <c r="C426" s="19" t="s">
        <v>38</v>
      </c>
      <c r="D426" s="20">
        <v>4.18</v>
      </c>
      <c r="E426" s="21">
        <v>4</v>
      </c>
      <c r="F426" s="22" t="s">
        <v>39</v>
      </c>
      <c r="G426" s="23">
        <f t="shared" si="35"/>
        <v>16.72</v>
      </c>
      <c r="H426" s="23">
        <f t="shared" si="30"/>
        <v>13.933333333333334</v>
      </c>
      <c r="I426" s="24">
        <v>0</v>
      </c>
      <c r="J426" s="24">
        <v>0.1</v>
      </c>
      <c r="K426" s="24">
        <v>0</v>
      </c>
      <c r="L426" s="24">
        <f t="shared" si="36"/>
        <v>9.9999999999999978E-2</v>
      </c>
      <c r="M426" s="25">
        <f t="shared" si="38"/>
        <v>0.41799999999999987</v>
      </c>
      <c r="N426" s="25">
        <f t="shared" si="39"/>
        <v>3.762</v>
      </c>
      <c r="O426" s="21">
        <v>4</v>
      </c>
      <c r="P426" s="25">
        <f t="shared" si="37"/>
        <v>15.048</v>
      </c>
    </row>
    <row r="427" spans="1:16" ht="27.75" x14ac:dyDescent="0.45">
      <c r="A427" s="17">
        <v>402</v>
      </c>
      <c r="B427" s="18" t="s">
        <v>427</v>
      </c>
      <c r="C427" s="19" t="s">
        <v>38</v>
      </c>
      <c r="D427" s="20">
        <v>8.0299999999999994</v>
      </c>
      <c r="E427" s="21">
        <v>11</v>
      </c>
      <c r="F427" s="22" t="s">
        <v>39</v>
      </c>
      <c r="G427" s="23">
        <f t="shared" si="35"/>
        <v>88.33</v>
      </c>
      <c r="H427" s="23">
        <f t="shared" si="30"/>
        <v>73.608333333333334</v>
      </c>
      <c r="I427" s="24">
        <v>0</v>
      </c>
      <c r="J427" s="24">
        <v>0.1</v>
      </c>
      <c r="K427" s="24">
        <v>0</v>
      </c>
      <c r="L427" s="24">
        <f t="shared" si="36"/>
        <v>9.9999999999999978E-2</v>
      </c>
      <c r="M427" s="25">
        <f t="shared" si="38"/>
        <v>0.80299999999999971</v>
      </c>
      <c r="N427" s="25">
        <f t="shared" si="39"/>
        <v>7.2269999999999994</v>
      </c>
      <c r="O427" s="21">
        <v>11</v>
      </c>
      <c r="P427" s="25">
        <f t="shared" si="37"/>
        <v>79.497</v>
      </c>
    </row>
    <row r="428" spans="1:16" ht="27.75" x14ac:dyDescent="0.45">
      <c r="A428" s="17">
        <v>403</v>
      </c>
      <c r="B428" s="18" t="s">
        <v>428</v>
      </c>
      <c r="C428" s="19" t="s">
        <v>38</v>
      </c>
      <c r="D428" s="20">
        <v>9.11</v>
      </c>
      <c r="E428" s="21">
        <v>4</v>
      </c>
      <c r="F428" s="22" t="s">
        <v>39</v>
      </c>
      <c r="G428" s="23">
        <f t="shared" si="35"/>
        <v>36.44</v>
      </c>
      <c r="H428" s="23">
        <f t="shared" si="30"/>
        <v>30.366666666666667</v>
      </c>
      <c r="I428" s="24">
        <v>0</v>
      </c>
      <c r="J428" s="24">
        <v>0.1</v>
      </c>
      <c r="K428" s="24">
        <v>0</v>
      </c>
      <c r="L428" s="24">
        <f t="shared" si="36"/>
        <v>9.9999999999999978E-2</v>
      </c>
      <c r="M428" s="25">
        <f t="shared" si="38"/>
        <v>0.9109999999999997</v>
      </c>
      <c r="N428" s="25">
        <f t="shared" si="39"/>
        <v>8.1989999999999998</v>
      </c>
      <c r="O428" s="21">
        <v>4</v>
      </c>
      <c r="P428" s="25">
        <f t="shared" si="37"/>
        <v>32.795999999999999</v>
      </c>
    </row>
    <row r="429" spans="1:16" ht="27.75" x14ac:dyDescent="0.45">
      <c r="A429" s="17">
        <v>404</v>
      </c>
      <c r="B429" s="18" t="s">
        <v>429</v>
      </c>
      <c r="C429" s="19" t="s">
        <v>38</v>
      </c>
      <c r="D429" s="20">
        <v>8.4600000000000009</v>
      </c>
      <c r="E429" s="21">
        <v>3</v>
      </c>
      <c r="F429" s="22" t="s">
        <v>39</v>
      </c>
      <c r="G429" s="23">
        <f t="shared" si="35"/>
        <v>25.380000000000003</v>
      </c>
      <c r="H429" s="23">
        <f t="shared" si="30"/>
        <v>21.150000000000002</v>
      </c>
      <c r="I429" s="24">
        <v>0</v>
      </c>
      <c r="J429" s="24">
        <v>0.1</v>
      </c>
      <c r="K429" s="24">
        <v>0</v>
      </c>
      <c r="L429" s="24">
        <f t="shared" si="36"/>
        <v>9.9999999999999978E-2</v>
      </c>
      <c r="M429" s="25">
        <f t="shared" si="38"/>
        <v>0.84599999999999986</v>
      </c>
      <c r="N429" s="25">
        <f t="shared" si="39"/>
        <v>7.6140000000000008</v>
      </c>
      <c r="O429" s="21">
        <v>3</v>
      </c>
      <c r="P429" s="25">
        <f t="shared" si="37"/>
        <v>22.842000000000002</v>
      </c>
    </row>
    <row r="430" spans="1:16" ht="27.75" x14ac:dyDescent="0.45">
      <c r="A430" s="17">
        <v>405</v>
      </c>
      <c r="B430" s="18" t="s">
        <v>430</v>
      </c>
      <c r="C430" s="19" t="s">
        <v>38</v>
      </c>
      <c r="D430" s="20">
        <v>8.4600000000000009</v>
      </c>
      <c r="E430" s="21">
        <v>9</v>
      </c>
      <c r="F430" s="22" t="s">
        <v>39</v>
      </c>
      <c r="G430" s="23">
        <f t="shared" si="35"/>
        <v>76.140000000000015</v>
      </c>
      <c r="H430" s="23">
        <f t="shared" si="30"/>
        <v>63.450000000000017</v>
      </c>
      <c r="I430" s="24">
        <v>0</v>
      </c>
      <c r="J430" s="24">
        <v>0.1</v>
      </c>
      <c r="K430" s="24">
        <v>0</v>
      </c>
      <c r="L430" s="24">
        <f t="shared" si="36"/>
        <v>9.9999999999999978E-2</v>
      </c>
      <c r="M430" s="25">
        <f t="shared" si="38"/>
        <v>0.84599999999999986</v>
      </c>
      <c r="N430" s="25">
        <f t="shared" si="39"/>
        <v>7.6140000000000008</v>
      </c>
      <c r="O430" s="21">
        <v>9</v>
      </c>
      <c r="P430" s="25">
        <f t="shared" si="37"/>
        <v>68.52600000000001</v>
      </c>
    </row>
    <row r="431" spans="1:16" ht="27.75" x14ac:dyDescent="0.45">
      <c r="A431" s="17">
        <v>406</v>
      </c>
      <c r="B431" s="18" t="s">
        <v>431</v>
      </c>
      <c r="C431" s="19" t="s">
        <v>38</v>
      </c>
      <c r="D431" s="20">
        <v>8.0299999999999994</v>
      </c>
      <c r="E431" s="21">
        <v>3</v>
      </c>
      <c r="F431" s="22" t="s">
        <v>39</v>
      </c>
      <c r="G431" s="23">
        <f t="shared" si="35"/>
        <v>24.089999999999996</v>
      </c>
      <c r="H431" s="23">
        <f t="shared" si="30"/>
        <v>20.074999999999999</v>
      </c>
      <c r="I431" s="24">
        <v>0</v>
      </c>
      <c r="J431" s="24">
        <v>0.1</v>
      </c>
      <c r="K431" s="24">
        <v>0</v>
      </c>
      <c r="L431" s="24">
        <f t="shared" si="36"/>
        <v>9.9999999999999978E-2</v>
      </c>
      <c r="M431" s="25">
        <f t="shared" si="38"/>
        <v>0.80299999999999971</v>
      </c>
      <c r="N431" s="25">
        <f t="shared" si="39"/>
        <v>7.2269999999999994</v>
      </c>
      <c r="O431" s="21">
        <v>3</v>
      </c>
      <c r="P431" s="25">
        <f t="shared" si="37"/>
        <v>21.680999999999997</v>
      </c>
    </row>
    <row r="432" spans="1:16" ht="41.65" x14ac:dyDescent="0.45">
      <c r="A432" s="17">
        <v>407</v>
      </c>
      <c r="B432" s="18" t="s">
        <v>432</v>
      </c>
      <c r="C432" s="19" t="s">
        <v>38</v>
      </c>
      <c r="D432" s="20">
        <v>4.82</v>
      </c>
      <c r="E432" s="21">
        <v>9</v>
      </c>
      <c r="F432" s="22" t="s">
        <v>39</v>
      </c>
      <c r="G432" s="23">
        <f t="shared" si="35"/>
        <v>43.38</v>
      </c>
      <c r="H432" s="23">
        <f t="shared" si="30"/>
        <v>36.150000000000006</v>
      </c>
      <c r="I432" s="24">
        <v>0</v>
      </c>
      <c r="J432" s="24">
        <v>0.1</v>
      </c>
      <c r="K432" s="24">
        <v>0</v>
      </c>
      <c r="L432" s="24">
        <f t="shared" si="36"/>
        <v>9.9999999999999978E-2</v>
      </c>
      <c r="M432" s="25">
        <f t="shared" si="38"/>
        <v>0.48199999999999993</v>
      </c>
      <c r="N432" s="25">
        <f t="shared" si="39"/>
        <v>4.3380000000000001</v>
      </c>
      <c r="O432" s="21">
        <v>9</v>
      </c>
      <c r="P432" s="25">
        <f t="shared" si="37"/>
        <v>39.042000000000002</v>
      </c>
    </row>
    <row r="433" spans="1:16" x14ac:dyDescent="0.45">
      <c r="A433" s="17">
        <v>408</v>
      </c>
      <c r="B433" s="18" t="s">
        <v>433</v>
      </c>
      <c r="C433" s="19" t="s">
        <v>38</v>
      </c>
      <c r="D433" s="20">
        <v>1.98</v>
      </c>
      <c r="E433" s="21">
        <v>1</v>
      </c>
      <c r="F433" s="22" t="s">
        <v>39</v>
      </c>
      <c r="G433" s="23">
        <f t="shared" si="35"/>
        <v>1.98</v>
      </c>
      <c r="H433" s="23">
        <f t="shared" si="30"/>
        <v>1.6500000000000001</v>
      </c>
      <c r="I433" s="24">
        <v>0</v>
      </c>
      <c r="J433" s="24">
        <v>0.1</v>
      </c>
      <c r="K433" s="24">
        <v>0</v>
      </c>
      <c r="L433" s="24">
        <f t="shared" si="36"/>
        <v>9.9999999999999978E-2</v>
      </c>
      <c r="M433" s="25">
        <f t="shared" si="38"/>
        <v>0.19799999999999995</v>
      </c>
      <c r="N433" s="25">
        <f t="shared" si="39"/>
        <v>1.782</v>
      </c>
      <c r="O433" s="21">
        <v>1</v>
      </c>
      <c r="P433" s="25">
        <f t="shared" si="37"/>
        <v>1.782</v>
      </c>
    </row>
    <row r="434" spans="1:16" x14ac:dyDescent="0.45">
      <c r="A434" s="17">
        <v>409</v>
      </c>
      <c r="B434" s="18" t="s">
        <v>434</v>
      </c>
      <c r="C434" s="19" t="s">
        <v>38</v>
      </c>
      <c r="D434" s="20">
        <v>2.34</v>
      </c>
      <c r="E434" s="21">
        <v>8</v>
      </c>
      <c r="F434" s="22" t="s">
        <v>39</v>
      </c>
      <c r="G434" s="23">
        <f t="shared" si="35"/>
        <v>18.72</v>
      </c>
      <c r="H434" s="23">
        <f t="shared" si="30"/>
        <v>15.6</v>
      </c>
      <c r="I434" s="24">
        <v>0</v>
      </c>
      <c r="J434" s="24">
        <v>0.1</v>
      </c>
      <c r="K434" s="24">
        <v>0</v>
      </c>
      <c r="L434" s="24">
        <f t="shared" si="36"/>
        <v>9.9999999999999978E-2</v>
      </c>
      <c r="M434" s="25">
        <f t="shared" si="38"/>
        <v>0.23399999999999993</v>
      </c>
      <c r="N434" s="25">
        <f t="shared" si="39"/>
        <v>2.1059999999999999</v>
      </c>
      <c r="O434" s="21">
        <v>8</v>
      </c>
      <c r="P434" s="25">
        <f t="shared" si="37"/>
        <v>16.847999999999999</v>
      </c>
    </row>
    <row r="435" spans="1:16" x14ac:dyDescent="0.45">
      <c r="A435" s="17">
        <v>410</v>
      </c>
      <c r="B435" s="18" t="s">
        <v>435</v>
      </c>
      <c r="C435" s="19" t="s">
        <v>38</v>
      </c>
      <c r="D435" s="20">
        <v>0.7</v>
      </c>
      <c r="E435" s="21">
        <v>2</v>
      </c>
      <c r="F435" s="22" t="s">
        <v>39</v>
      </c>
      <c r="G435" s="23">
        <f t="shared" si="35"/>
        <v>1.4</v>
      </c>
      <c r="H435" s="23">
        <f t="shared" si="30"/>
        <v>1.1666666666666667</v>
      </c>
      <c r="I435" s="24">
        <v>0</v>
      </c>
      <c r="J435" s="24">
        <v>0.1</v>
      </c>
      <c r="K435" s="24">
        <v>0</v>
      </c>
      <c r="L435" s="24">
        <f t="shared" si="36"/>
        <v>9.9999999999999978E-2</v>
      </c>
      <c r="M435" s="25">
        <f t="shared" si="38"/>
        <v>6.9999999999999979E-2</v>
      </c>
      <c r="N435" s="25">
        <f t="shared" si="39"/>
        <v>0.63</v>
      </c>
      <c r="O435" s="21">
        <v>2</v>
      </c>
      <c r="P435" s="25">
        <f t="shared" si="37"/>
        <v>1.26</v>
      </c>
    </row>
    <row r="436" spans="1:16" ht="27.75" x14ac:dyDescent="0.45">
      <c r="A436" s="17">
        <v>411</v>
      </c>
      <c r="B436" s="18" t="s">
        <v>436</v>
      </c>
      <c r="C436" s="19" t="s">
        <v>38</v>
      </c>
      <c r="D436" s="20">
        <v>9.65</v>
      </c>
      <c r="E436" s="21">
        <v>8</v>
      </c>
      <c r="F436" s="22" t="s">
        <v>39</v>
      </c>
      <c r="G436" s="23">
        <f t="shared" si="35"/>
        <v>77.2</v>
      </c>
      <c r="H436" s="23">
        <f t="shared" si="30"/>
        <v>64.333333333333343</v>
      </c>
      <c r="I436" s="24">
        <v>0</v>
      </c>
      <c r="J436" s="24">
        <v>0.1</v>
      </c>
      <c r="K436" s="24">
        <v>0</v>
      </c>
      <c r="L436" s="24">
        <f t="shared" si="36"/>
        <v>9.9999999999999978E-2</v>
      </c>
      <c r="M436" s="25">
        <f t="shared" si="38"/>
        <v>0.96499999999999986</v>
      </c>
      <c r="N436" s="25">
        <f t="shared" si="39"/>
        <v>8.6850000000000005</v>
      </c>
      <c r="O436" s="21">
        <v>8</v>
      </c>
      <c r="P436" s="25">
        <f t="shared" si="37"/>
        <v>69.48</v>
      </c>
    </row>
    <row r="437" spans="1:16" ht="41.65" x14ac:dyDescent="0.45">
      <c r="A437" s="17">
        <v>412</v>
      </c>
      <c r="B437" s="18" t="s">
        <v>437</v>
      </c>
      <c r="C437" s="19" t="s">
        <v>38</v>
      </c>
      <c r="D437" s="20">
        <v>5.35</v>
      </c>
      <c r="E437" s="21">
        <v>5</v>
      </c>
      <c r="F437" s="22" t="s">
        <v>39</v>
      </c>
      <c r="G437" s="23">
        <f t="shared" si="35"/>
        <v>26.75</v>
      </c>
      <c r="H437" s="23">
        <f t="shared" si="30"/>
        <v>22.291666666666668</v>
      </c>
      <c r="I437" s="24">
        <v>0</v>
      </c>
      <c r="J437" s="24">
        <v>0.1</v>
      </c>
      <c r="K437" s="24">
        <v>0</v>
      </c>
      <c r="L437" s="24">
        <f t="shared" si="36"/>
        <v>9.9999999999999978E-2</v>
      </c>
      <c r="M437" s="25">
        <f t="shared" si="38"/>
        <v>0.53499999999999981</v>
      </c>
      <c r="N437" s="25">
        <f t="shared" si="39"/>
        <v>4.8149999999999995</v>
      </c>
      <c r="O437" s="21">
        <v>5</v>
      </c>
      <c r="P437" s="25">
        <f t="shared" si="37"/>
        <v>24.074999999999996</v>
      </c>
    </row>
    <row r="438" spans="1:16" ht="41.65" x14ac:dyDescent="0.45">
      <c r="A438" s="17">
        <v>413</v>
      </c>
      <c r="B438" s="18" t="s">
        <v>438</v>
      </c>
      <c r="C438" s="19" t="s">
        <v>38</v>
      </c>
      <c r="D438" s="20">
        <v>6.43</v>
      </c>
      <c r="E438" s="21">
        <v>5</v>
      </c>
      <c r="F438" s="22" t="s">
        <v>39</v>
      </c>
      <c r="G438" s="23">
        <f t="shared" si="35"/>
        <v>32.15</v>
      </c>
      <c r="H438" s="23">
        <f t="shared" si="30"/>
        <v>26.791666666666668</v>
      </c>
      <c r="I438" s="24">
        <v>0</v>
      </c>
      <c r="J438" s="24">
        <v>0.1</v>
      </c>
      <c r="K438" s="24">
        <v>0</v>
      </c>
      <c r="L438" s="24">
        <f t="shared" si="36"/>
        <v>9.9999999999999978E-2</v>
      </c>
      <c r="M438" s="25">
        <f t="shared" si="38"/>
        <v>0.64299999999999979</v>
      </c>
      <c r="N438" s="25">
        <f t="shared" si="39"/>
        <v>5.7869999999999999</v>
      </c>
      <c r="O438" s="21">
        <v>5</v>
      </c>
      <c r="P438" s="25">
        <f t="shared" si="37"/>
        <v>28.934999999999999</v>
      </c>
    </row>
    <row r="439" spans="1:16" ht="27.75" x14ac:dyDescent="0.45">
      <c r="A439" s="17">
        <v>414</v>
      </c>
      <c r="B439" s="18" t="s">
        <v>439</v>
      </c>
      <c r="C439" s="19" t="s">
        <v>38</v>
      </c>
      <c r="D439" s="20">
        <v>10.17</v>
      </c>
      <c r="E439" s="21">
        <v>8</v>
      </c>
      <c r="F439" s="22" t="s">
        <v>39</v>
      </c>
      <c r="G439" s="23">
        <f t="shared" si="35"/>
        <v>81.36</v>
      </c>
      <c r="H439" s="23">
        <f t="shared" si="30"/>
        <v>67.8</v>
      </c>
      <c r="I439" s="24">
        <v>0</v>
      </c>
      <c r="J439" s="24">
        <v>0.1</v>
      </c>
      <c r="K439" s="24">
        <v>0</v>
      </c>
      <c r="L439" s="24">
        <f t="shared" si="36"/>
        <v>9.9999999999999978E-2</v>
      </c>
      <c r="M439" s="25">
        <f t="shared" si="38"/>
        <v>1.0169999999999997</v>
      </c>
      <c r="N439" s="25">
        <f t="shared" si="39"/>
        <v>9.1530000000000005</v>
      </c>
      <c r="O439" s="21">
        <v>8</v>
      </c>
      <c r="P439" s="25">
        <f t="shared" si="37"/>
        <v>73.224000000000004</v>
      </c>
    </row>
    <row r="440" spans="1:16" ht="27.75" x14ac:dyDescent="0.45">
      <c r="A440" s="17">
        <v>415</v>
      </c>
      <c r="B440" s="18" t="s">
        <v>440</v>
      </c>
      <c r="C440" s="19" t="s">
        <v>38</v>
      </c>
      <c r="D440" s="20">
        <v>10.6</v>
      </c>
      <c r="E440" s="21">
        <v>8</v>
      </c>
      <c r="F440" s="22" t="s">
        <v>39</v>
      </c>
      <c r="G440" s="23">
        <f t="shared" si="35"/>
        <v>84.8</v>
      </c>
      <c r="H440" s="23">
        <f t="shared" si="30"/>
        <v>70.666666666666671</v>
      </c>
      <c r="I440" s="24">
        <v>0</v>
      </c>
      <c r="J440" s="24">
        <v>0.1</v>
      </c>
      <c r="K440" s="24">
        <v>0</v>
      </c>
      <c r="L440" s="24">
        <f t="shared" si="36"/>
        <v>9.9999999999999978E-2</v>
      </c>
      <c r="M440" s="25">
        <f t="shared" si="38"/>
        <v>1.0599999999999998</v>
      </c>
      <c r="N440" s="25">
        <f t="shared" si="39"/>
        <v>9.5399999999999991</v>
      </c>
      <c r="O440" s="21">
        <v>8</v>
      </c>
      <c r="P440" s="25">
        <f t="shared" si="37"/>
        <v>76.319999999999993</v>
      </c>
    </row>
    <row r="441" spans="1:16" ht="27.75" x14ac:dyDescent="0.45">
      <c r="A441" s="17">
        <v>416</v>
      </c>
      <c r="B441" s="18" t="s">
        <v>441</v>
      </c>
      <c r="C441" s="19" t="s">
        <v>38</v>
      </c>
      <c r="D441" s="20">
        <v>7.2</v>
      </c>
      <c r="E441" s="21">
        <v>1</v>
      </c>
      <c r="F441" s="22" t="s">
        <v>39</v>
      </c>
      <c r="G441" s="23">
        <f t="shared" si="35"/>
        <v>7.2</v>
      </c>
      <c r="H441" s="23">
        <f t="shared" si="30"/>
        <v>6</v>
      </c>
      <c r="I441" s="24">
        <v>0</v>
      </c>
      <c r="J441" s="24">
        <v>0.1</v>
      </c>
      <c r="K441" s="24">
        <v>0</v>
      </c>
      <c r="L441" s="24">
        <f t="shared" si="36"/>
        <v>9.9999999999999978E-2</v>
      </c>
      <c r="M441" s="25">
        <f t="shared" si="38"/>
        <v>0.71999999999999986</v>
      </c>
      <c r="N441" s="25">
        <f t="shared" si="39"/>
        <v>6.48</v>
      </c>
      <c r="O441" s="21">
        <v>1</v>
      </c>
      <c r="P441" s="25">
        <f t="shared" si="37"/>
        <v>6.48</v>
      </c>
    </row>
    <row r="442" spans="1:16" ht="27.75" x14ac:dyDescent="0.45">
      <c r="A442" s="17">
        <v>417</v>
      </c>
      <c r="B442" s="18" t="s">
        <v>442</v>
      </c>
      <c r="C442" s="19" t="s">
        <v>443</v>
      </c>
      <c r="D442" s="20">
        <v>11.58</v>
      </c>
      <c r="E442" s="21">
        <v>1</v>
      </c>
      <c r="F442" s="22" t="s">
        <v>39</v>
      </c>
      <c r="G442" s="23">
        <f t="shared" si="35"/>
        <v>11.58</v>
      </c>
      <c r="H442" s="23">
        <f t="shared" si="30"/>
        <v>9.65</v>
      </c>
      <c r="I442" s="24">
        <v>0</v>
      </c>
      <c r="J442" s="24">
        <v>0.1</v>
      </c>
      <c r="K442" s="24">
        <v>0</v>
      </c>
      <c r="L442" s="24">
        <f t="shared" si="36"/>
        <v>9.9999999999999978E-2</v>
      </c>
      <c r="M442" s="25">
        <f t="shared" si="38"/>
        <v>1.1579999999999997</v>
      </c>
      <c r="N442" s="25">
        <f t="shared" si="39"/>
        <v>10.422000000000001</v>
      </c>
      <c r="O442" s="21">
        <v>1</v>
      </c>
      <c r="P442" s="25">
        <f t="shared" si="37"/>
        <v>10.422000000000001</v>
      </c>
    </row>
    <row r="443" spans="1:16" ht="27.75" x14ac:dyDescent="0.45">
      <c r="A443" s="17">
        <v>418</v>
      </c>
      <c r="B443" s="18" t="s">
        <v>444</v>
      </c>
      <c r="C443" s="19" t="s">
        <v>38</v>
      </c>
      <c r="D443" s="20">
        <v>3.53</v>
      </c>
      <c r="E443" s="21">
        <v>1</v>
      </c>
      <c r="F443" s="22" t="s">
        <v>39</v>
      </c>
      <c r="G443" s="23">
        <f t="shared" si="35"/>
        <v>3.53</v>
      </c>
      <c r="H443" s="23">
        <f t="shared" si="30"/>
        <v>2.9416666666666664</v>
      </c>
      <c r="I443" s="24">
        <v>0</v>
      </c>
      <c r="J443" s="24">
        <v>0.1</v>
      </c>
      <c r="K443" s="24">
        <v>0</v>
      </c>
      <c r="L443" s="24">
        <f t="shared" si="36"/>
        <v>9.9999999999999978E-2</v>
      </c>
      <c r="M443" s="25">
        <f t="shared" si="38"/>
        <v>0.35299999999999992</v>
      </c>
      <c r="N443" s="25">
        <f t="shared" si="39"/>
        <v>3.177</v>
      </c>
      <c r="O443" s="21">
        <v>1</v>
      </c>
      <c r="P443" s="25">
        <f t="shared" si="37"/>
        <v>3.177</v>
      </c>
    </row>
    <row r="444" spans="1:16" ht="27.75" x14ac:dyDescent="0.45">
      <c r="A444" s="17">
        <v>419</v>
      </c>
      <c r="B444" s="18" t="s">
        <v>445</v>
      </c>
      <c r="C444" s="19" t="s">
        <v>38</v>
      </c>
      <c r="D444" s="20">
        <v>3.17</v>
      </c>
      <c r="E444" s="21">
        <v>1</v>
      </c>
      <c r="F444" s="22" t="s">
        <v>39</v>
      </c>
      <c r="G444" s="23">
        <f t="shared" si="35"/>
        <v>3.17</v>
      </c>
      <c r="H444" s="23">
        <f t="shared" si="30"/>
        <v>2.6416666666666666</v>
      </c>
      <c r="I444" s="24">
        <v>0</v>
      </c>
      <c r="J444" s="24">
        <v>0.1</v>
      </c>
      <c r="K444" s="24">
        <v>0</v>
      </c>
      <c r="L444" s="24">
        <f t="shared" si="36"/>
        <v>9.9999999999999978E-2</v>
      </c>
      <c r="M444" s="25">
        <f t="shared" si="38"/>
        <v>0.31699999999999995</v>
      </c>
      <c r="N444" s="25">
        <f t="shared" si="39"/>
        <v>2.8529999999999998</v>
      </c>
      <c r="O444" s="21">
        <v>1</v>
      </c>
      <c r="P444" s="25">
        <f t="shared" si="37"/>
        <v>2.8529999999999998</v>
      </c>
    </row>
    <row r="445" spans="1:16" ht="41.65" x14ac:dyDescent="0.45">
      <c r="A445" s="17">
        <v>420</v>
      </c>
      <c r="B445" s="18" t="s">
        <v>446</v>
      </c>
      <c r="C445" s="19" t="s">
        <v>38</v>
      </c>
      <c r="D445" s="20">
        <v>0.48</v>
      </c>
      <c r="E445" s="21">
        <v>1</v>
      </c>
      <c r="F445" s="22" t="s">
        <v>39</v>
      </c>
      <c r="G445" s="23">
        <f t="shared" si="35"/>
        <v>0.48</v>
      </c>
      <c r="H445" s="23">
        <f t="shared" si="30"/>
        <v>0.4</v>
      </c>
      <c r="I445" s="24">
        <v>0</v>
      </c>
      <c r="J445" s="24">
        <v>0.1</v>
      </c>
      <c r="K445" s="24">
        <v>0</v>
      </c>
      <c r="L445" s="24">
        <f t="shared" si="36"/>
        <v>9.9999999999999978E-2</v>
      </c>
      <c r="M445" s="25">
        <f t="shared" si="38"/>
        <v>4.7999999999999987E-2</v>
      </c>
      <c r="N445" s="25">
        <f t="shared" si="39"/>
        <v>0.432</v>
      </c>
      <c r="O445" s="21">
        <v>1</v>
      </c>
      <c r="P445" s="25">
        <f t="shared" si="37"/>
        <v>0.432</v>
      </c>
    </row>
    <row r="446" spans="1:16" ht="55.5" x14ac:dyDescent="0.45">
      <c r="A446" s="17">
        <v>421</v>
      </c>
      <c r="B446" s="18" t="s">
        <v>447</v>
      </c>
      <c r="C446" s="19" t="s">
        <v>38</v>
      </c>
      <c r="D446" s="20">
        <v>7.14</v>
      </c>
      <c r="E446" s="21">
        <v>2</v>
      </c>
      <c r="F446" s="22" t="s">
        <v>39</v>
      </c>
      <c r="G446" s="23">
        <f t="shared" si="35"/>
        <v>14.28</v>
      </c>
      <c r="H446" s="23">
        <f t="shared" si="30"/>
        <v>11.9</v>
      </c>
      <c r="I446" s="24">
        <v>0</v>
      </c>
      <c r="J446" s="24">
        <v>0.1</v>
      </c>
      <c r="K446" s="24">
        <v>0</v>
      </c>
      <c r="L446" s="24">
        <f t="shared" si="36"/>
        <v>9.9999999999999978E-2</v>
      </c>
      <c r="M446" s="25">
        <f t="shared" si="38"/>
        <v>0.71399999999999986</v>
      </c>
      <c r="N446" s="25">
        <f t="shared" si="39"/>
        <v>6.4260000000000002</v>
      </c>
      <c r="O446" s="21">
        <v>2</v>
      </c>
      <c r="P446" s="25">
        <f t="shared" si="37"/>
        <v>12.852</v>
      </c>
    </row>
    <row r="447" spans="1:16" ht="27.75" x14ac:dyDescent="0.45">
      <c r="A447" s="17">
        <v>422</v>
      </c>
      <c r="B447" s="18" t="s">
        <v>448</v>
      </c>
      <c r="C447" s="19" t="s">
        <v>38</v>
      </c>
      <c r="D447" s="20">
        <v>2.85</v>
      </c>
      <c r="E447" s="21">
        <v>2</v>
      </c>
      <c r="F447" s="22" t="s">
        <v>39</v>
      </c>
      <c r="G447" s="23">
        <f t="shared" si="35"/>
        <v>5.7</v>
      </c>
      <c r="H447" s="23">
        <f t="shared" si="30"/>
        <v>4.75</v>
      </c>
      <c r="I447" s="24">
        <v>0</v>
      </c>
      <c r="J447" s="24">
        <v>0.1</v>
      </c>
      <c r="K447" s="24">
        <v>0</v>
      </c>
      <c r="L447" s="24">
        <f t="shared" si="36"/>
        <v>9.9999999999999978E-2</v>
      </c>
      <c r="M447" s="25">
        <f t="shared" si="38"/>
        <v>0.28499999999999992</v>
      </c>
      <c r="N447" s="25">
        <f t="shared" si="39"/>
        <v>2.5650000000000004</v>
      </c>
      <c r="O447" s="21">
        <v>2</v>
      </c>
      <c r="P447" s="25">
        <f t="shared" si="37"/>
        <v>5.1300000000000008</v>
      </c>
    </row>
    <row r="448" spans="1:16" ht="27.75" x14ac:dyDescent="0.45">
      <c r="A448" s="17">
        <v>423</v>
      </c>
      <c r="B448" s="18" t="s">
        <v>449</v>
      </c>
      <c r="C448" s="19" t="s">
        <v>38</v>
      </c>
      <c r="D448" s="20">
        <v>0.8</v>
      </c>
      <c r="E448" s="21">
        <v>2</v>
      </c>
      <c r="F448" s="22" t="s">
        <v>39</v>
      </c>
      <c r="G448" s="23">
        <f t="shared" si="35"/>
        <v>1.6</v>
      </c>
      <c r="H448" s="23">
        <f t="shared" si="30"/>
        <v>1.3333333333333335</v>
      </c>
      <c r="I448" s="24">
        <v>0</v>
      </c>
      <c r="J448" s="24">
        <v>0.1</v>
      </c>
      <c r="K448" s="24">
        <v>0</v>
      </c>
      <c r="L448" s="24">
        <f t="shared" si="36"/>
        <v>9.9999999999999978E-2</v>
      </c>
      <c r="M448" s="25">
        <f t="shared" si="38"/>
        <v>7.9999999999999988E-2</v>
      </c>
      <c r="N448" s="25">
        <f t="shared" si="39"/>
        <v>0.72000000000000008</v>
      </c>
      <c r="O448" s="21">
        <v>2</v>
      </c>
      <c r="P448" s="25">
        <f t="shared" si="37"/>
        <v>1.4400000000000002</v>
      </c>
    </row>
    <row r="449" spans="1:16" ht="27.75" x14ac:dyDescent="0.45">
      <c r="A449" s="17">
        <v>424</v>
      </c>
      <c r="B449" s="18" t="s">
        <v>450</v>
      </c>
      <c r="C449" s="19" t="s">
        <v>38</v>
      </c>
      <c r="D449" s="20">
        <v>4.3899999999999997</v>
      </c>
      <c r="E449" s="21">
        <v>2</v>
      </c>
      <c r="F449" s="22" t="s">
        <v>39</v>
      </c>
      <c r="G449" s="23">
        <f t="shared" si="35"/>
        <v>8.7799999999999994</v>
      </c>
      <c r="H449" s="23">
        <f t="shared" si="30"/>
        <v>7.3166666666666664</v>
      </c>
      <c r="I449" s="24">
        <v>0</v>
      </c>
      <c r="J449" s="24">
        <v>0.1</v>
      </c>
      <c r="K449" s="24">
        <v>0</v>
      </c>
      <c r="L449" s="24">
        <f t="shared" si="36"/>
        <v>9.9999999999999978E-2</v>
      </c>
      <c r="M449" s="25">
        <f t="shared" si="38"/>
        <v>0.43899999999999989</v>
      </c>
      <c r="N449" s="25">
        <f t="shared" si="39"/>
        <v>3.9509999999999996</v>
      </c>
      <c r="O449" s="21">
        <v>2</v>
      </c>
      <c r="P449" s="25">
        <f t="shared" si="37"/>
        <v>7.9019999999999992</v>
      </c>
    </row>
    <row r="450" spans="1:16" ht="27.75" x14ac:dyDescent="0.45">
      <c r="A450" s="17">
        <v>425</v>
      </c>
      <c r="B450" s="18" t="s">
        <v>451</v>
      </c>
      <c r="C450" s="19" t="s">
        <v>38</v>
      </c>
      <c r="D450" s="20">
        <v>3.17</v>
      </c>
      <c r="E450" s="21">
        <v>1</v>
      </c>
      <c r="F450" s="22" t="s">
        <v>39</v>
      </c>
      <c r="G450" s="23">
        <f t="shared" si="35"/>
        <v>3.17</v>
      </c>
      <c r="H450" s="23">
        <f t="shared" si="30"/>
        <v>2.6416666666666666</v>
      </c>
      <c r="I450" s="24">
        <v>0</v>
      </c>
      <c r="J450" s="24">
        <v>0.1</v>
      </c>
      <c r="K450" s="24">
        <v>0</v>
      </c>
      <c r="L450" s="24">
        <f t="shared" si="36"/>
        <v>9.9999999999999978E-2</v>
      </c>
      <c r="M450" s="25">
        <f t="shared" si="38"/>
        <v>0.31699999999999995</v>
      </c>
      <c r="N450" s="25">
        <f t="shared" si="39"/>
        <v>2.8529999999999998</v>
      </c>
      <c r="O450" s="21">
        <v>1</v>
      </c>
      <c r="P450" s="25">
        <f t="shared" si="37"/>
        <v>2.8529999999999998</v>
      </c>
    </row>
    <row r="451" spans="1:16" ht="27.75" x14ac:dyDescent="0.45">
      <c r="A451" s="17">
        <v>426</v>
      </c>
      <c r="B451" s="18" t="s">
        <v>452</v>
      </c>
      <c r="C451" s="19" t="s">
        <v>38</v>
      </c>
      <c r="D451" s="20">
        <v>3.17</v>
      </c>
      <c r="E451" s="21">
        <v>1</v>
      </c>
      <c r="F451" s="22" t="s">
        <v>39</v>
      </c>
      <c r="G451" s="23">
        <f t="shared" si="35"/>
        <v>3.17</v>
      </c>
      <c r="H451" s="23">
        <f t="shared" si="30"/>
        <v>2.6416666666666666</v>
      </c>
      <c r="I451" s="24">
        <v>0</v>
      </c>
      <c r="J451" s="24">
        <v>0.1</v>
      </c>
      <c r="K451" s="24">
        <v>0</v>
      </c>
      <c r="L451" s="24">
        <f t="shared" si="36"/>
        <v>9.9999999999999978E-2</v>
      </c>
      <c r="M451" s="25">
        <f t="shared" si="38"/>
        <v>0.31699999999999995</v>
      </c>
      <c r="N451" s="25">
        <f t="shared" si="39"/>
        <v>2.8529999999999998</v>
      </c>
      <c r="O451" s="21">
        <v>1</v>
      </c>
      <c r="P451" s="25">
        <f t="shared" si="37"/>
        <v>2.8529999999999998</v>
      </c>
    </row>
    <row r="452" spans="1:16" ht="41.65" x14ac:dyDescent="0.45">
      <c r="A452" s="17">
        <v>427</v>
      </c>
      <c r="B452" s="18" t="s">
        <v>453</v>
      </c>
      <c r="C452" s="19" t="s">
        <v>38</v>
      </c>
      <c r="D452" s="20">
        <v>7.0000000000000007E-2</v>
      </c>
      <c r="E452" s="21">
        <v>114</v>
      </c>
      <c r="F452" s="22" t="s">
        <v>39</v>
      </c>
      <c r="G452" s="23">
        <f t="shared" si="35"/>
        <v>7.98</v>
      </c>
      <c r="H452" s="23">
        <f t="shared" si="30"/>
        <v>6.65</v>
      </c>
      <c r="I452" s="24">
        <v>0</v>
      </c>
      <c r="J452" s="24">
        <v>0.1</v>
      </c>
      <c r="K452" s="24">
        <v>0</v>
      </c>
      <c r="L452" s="24">
        <f t="shared" si="36"/>
        <v>9.9999999999999978E-2</v>
      </c>
      <c r="M452" s="25">
        <f t="shared" si="38"/>
        <v>6.9999999999999993E-3</v>
      </c>
      <c r="N452" s="25">
        <f t="shared" si="39"/>
        <v>6.3E-2</v>
      </c>
      <c r="O452" s="21">
        <v>114</v>
      </c>
      <c r="P452" s="25">
        <f t="shared" si="37"/>
        <v>7.1820000000000004</v>
      </c>
    </row>
    <row r="453" spans="1:16" ht="41.65" x14ac:dyDescent="0.45">
      <c r="A453" s="17">
        <v>428</v>
      </c>
      <c r="B453" s="18" t="s">
        <v>454</v>
      </c>
      <c r="C453" s="19" t="s">
        <v>38</v>
      </c>
      <c r="D453" s="20">
        <v>4</v>
      </c>
      <c r="E453" s="21">
        <v>1</v>
      </c>
      <c r="F453" s="22" t="s">
        <v>39</v>
      </c>
      <c r="G453" s="23">
        <f t="shared" si="35"/>
        <v>4</v>
      </c>
      <c r="H453" s="23">
        <f t="shared" si="30"/>
        <v>3.3333333333333335</v>
      </c>
      <c r="I453" s="24">
        <v>0</v>
      </c>
      <c r="J453" s="24">
        <v>0.1</v>
      </c>
      <c r="K453" s="24">
        <v>0</v>
      </c>
      <c r="L453" s="24">
        <f t="shared" si="36"/>
        <v>9.9999999999999978E-2</v>
      </c>
      <c r="M453" s="25">
        <f t="shared" si="38"/>
        <v>0.39999999999999991</v>
      </c>
      <c r="N453" s="25">
        <f t="shared" si="39"/>
        <v>3.6</v>
      </c>
      <c r="O453" s="21">
        <v>1</v>
      </c>
      <c r="P453" s="25">
        <f t="shared" si="37"/>
        <v>3.6</v>
      </c>
    </row>
    <row r="454" spans="1:16" ht="27.75" x14ac:dyDescent="0.45">
      <c r="A454" s="17">
        <v>429</v>
      </c>
      <c r="B454" s="18" t="s">
        <v>455</v>
      </c>
      <c r="C454" s="19" t="s">
        <v>38</v>
      </c>
      <c r="D454" s="20">
        <v>5.35</v>
      </c>
      <c r="E454" s="21">
        <v>1</v>
      </c>
      <c r="F454" s="22" t="s">
        <v>39</v>
      </c>
      <c r="G454" s="23">
        <f t="shared" si="35"/>
        <v>5.35</v>
      </c>
      <c r="H454" s="23">
        <f t="shared" si="30"/>
        <v>4.458333333333333</v>
      </c>
      <c r="I454" s="24">
        <v>0</v>
      </c>
      <c r="J454" s="24">
        <v>0.1</v>
      </c>
      <c r="K454" s="24">
        <v>0</v>
      </c>
      <c r="L454" s="24">
        <f t="shared" si="36"/>
        <v>9.9999999999999978E-2</v>
      </c>
      <c r="M454" s="25">
        <f t="shared" si="38"/>
        <v>0.53499999999999981</v>
      </c>
      <c r="N454" s="25">
        <f t="shared" si="39"/>
        <v>4.8149999999999995</v>
      </c>
      <c r="O454" s="21">
        <v>1</v>
      </c>
      <c r="P454" s="25">
        <f t="shared" si="37"/>
        <v>4.8149999999999995</v>
      </c>
    </row>
    <row r="455" spans="1:16" ht="41.65" x14ac:dyDescent="0.45">
      <c r="A455" s="17">
        <v>430</v>
      </c>
      <c r="B455" s="18" t="s">
        <v>456</v>
      </c>
      <c r="C455" s="19" t="s">
        <v>38</v>
      </c>
      <c r="D455" s="20">
        <v>1.37</v>
      </c>
      <c r="E455" s="21">
        <v>2</v>
      </c>
      <c r="F455" s="22" t="s">
        <v>39</v>
      </c>
      <c r="G455" s="23">
        <f t="shared" si="35"/>
        <v>2.74</v>
      </c>
      <c r="H455" s="23">
        <f t="shared" si="30"/>
        <v>2.2833333333333337</v>
      </c>
      <c r="I455" s="24">
        <v>0</v>
      </c>
      <c r="J455" s="24">
        <v>0.1</v>
      </c>
      <c r="K455" s="24">
        <v>0</v>
      </c>
      <c r="L455" s="24">
        <f t="shared" si="36"/>
        <v>9.9999999999999978E-2</v>
      </c>
      <c r="M455" s="25">
        <f t="shared" si="38"/>
        <v>0.13699999999999998</v>
      </c>
      <c r="N455" s="25">
        <f t="shared" si="39"/>
        <v>1.2330000000000001</v>
      </c>
      <c r="O455" s="21">
        <v>2</v>
      </c>
      <c r="P455" s="25">
        <f t="shared" si="37"/>
        <v>2.4660000000000002</v>
      </c>
    </row>
    <row r="456" spans="1:16" ht="27.75" x14ac:dyDescent="0.45">
      <c r="A456" s="17">
        <v>431</v>
      </c>
      <c r="B456" s="18" t="s">
        <v>457</v>
      </c>
      <c r="C456" s="19" t="s">
        <v>38</v>
      </c>
      <c r="D456" s="20">
        <v>1.67</v>
      </c>
      <c r="E456" s="21">
        <v>13</v>
      </c>
      <c r="F456" s="22" t="s">
        <v>39</v>
      </c>
      <c r="G456" s="23">
        <f t="shared" si="35"/>
        <v>21.71</v>
      </c>
      <c r="H456" s="23">
        <f t="shared" si="30"/>
        <v>18.091666666666669</v>
      </c>
      <c r="I456" s="24">
        <v>0</v>
      </c>
      <c r="J456" s="24">
        <v>0.1</v>
      </c>
      <c r="K456" s="24">
        <v>0</v>
      </c>
      <c r="L456" s="24">
        <f t="shared" si="36"/>
        <v>9.9999999999999978E-2</v>
      </c>
      <c r="M456" s="25">
        <f t="shared" si="38"/>
        <v>0.16699999999999995</v>
      </c>
      <c r="N456" s="25">
        <f t="shared" si="39"/>
        <v>1.5029999999999999</v>
      </c>
      <c r="O456" s="21">
        <v>13</v>
      </c>
      <c r="P456" s="25">
        <f t="shared" si="37"/>
        <v>19.538999999999998</v>
      </c>
    </row>
    <row r="457" spans="1:16" ht="27.75" x14ac:dyDescent="0.45">
      <c r="A457" s="17">
        <v>432</v>
      </c>
      <c r="B457" s="18" t="s">
        <v>458</v>
      </c>
      <c r="C457" s="19" t="s">
        <v>38</v>
      </c>
      <c r="D457" s="20">
        <v>5.61</v>
      </c>
      <c r="E457" s="21">
        <v>1</v>
      </c>
      <c r="F457" s="22" t="s">
        <v>39</v>
      </c>
      <c r="G457" s="23">
        <f t="shared" si="35"/>
        <v>5.61</v>
      </c>
      <c r="H457" s="23">
        <f t="shared" si="30"/>
        <v>4.6750000000000007</v>
      </c>
      <c r="I457" s="24">
        <v>0</v>
      </c>
      <c r="J457" s="24">
        <v>0.1</v>
      </c>
      <c r="K457" s="24">
        <v>0</v>
      </c>
      <c r="L457" s="24">
        <f t="shared" si="36"/>
        <v>9.9999999999999978E-2</v>
      </c>
      <c r="M457" s="25">
        <f t="shared" si="38"/>
        <v>0.56099999999999994</v>
      </c>
      <c r="N457" s="25">
        <f t="shared" si="39"/>
        <v>5.0490000000000004</v>
      </c>
      <c r="O457" s="21">
        <v>1</v>
      </c>
      <c r="P457" s="25">
        <f t="shared" si="37"/>
        <v>5.0490000000000004</v>
      </c>
    </row>
    <row r="458" spans="1:16" ht="27.75" x14ac:dyDescent="0.45">
      <c r="A458" s="17">
        <v>433</v>
      </c>
      <c r="B458" s="18" t="s">
        <v>459</v>
      </c>
      <c r="C458" s="19" t="s">
        <v>38</v>
      </c>
      <c r="D458" s="20">
        <v>3.81</v>
      </c>
      <c r="E458" s="21">
        <v>1</v>
      </c>
      <c r="F458" s="22" t="s">
        <v>39</v>
      </c>
      <c r="G458" s="23">
        <f t="shared" si="35"/>
        <v>3.81</v>
      </c>
      <c r="H458" s="23">
        <f t="shared" si="30"/>
        <v>3.1750000000000003</v>
      </c>
      <c r="I458" s="24">
        <v>0</v>
      </c>
      <c r="J458" s="24">
        <v>0.1</v>
      </c>
      <c r="K458" s="24">
        <v>0</v>
      </c>
      <c r="L458" s="24">
        <f t="shared" si="36"/>
        <v>9.9999999999999978E-2</v>
      </c>
      <c r="M458" s="25">
        <f t="shared" si="38"/>
        <v>0.38099999999999989</v>
      </c>
      <c r="N458" s="25">
        <f t="shared" si="39"/>
        <v>3.4290000000000003</v>
      </c>
      <c r="O458" s="21">
        <v>1</v>
      </c>
      <c r="P458" s="25">
        <f t="shared" si="37"/>
        <v>3.4290000000000003</v>
      </c>
    </row>
    <row r="459" spans="1:16" ht="41.65" x14ac:dyDescent="0.45">
      <c r="A459" s="17">
        <v>434</v>
      </c>
      <c r="B459" s="18" t="s">
        <v>460</v>
      </c>
      <c r="C459" s="19" t="s">
        <v>38</v>
      </c>
      <c r="D459" s="20">
        <v>0.7</v>
      </c>
      <c r="E459" s="21">
        <v>16</v>
      </c>
      <c r="F459" s="22" t="s">
        <v>39</v>
      </c>
      <c r="G459" s="23">
        <f t="shared" si="35"/>
        <v>11.2</v>
      </c>
      <c r="H459" s="23">
        <f t="shared" si="30"/>
        <v>9.3333333333333339</v>
      </c>
      <c r="I459" s="24">
        <v>0</v>
      </c>
      <c r="J459" s="24">
        <v>0.1</v>
      </c>
      <c r="K459" s="24">
        <v>0</v>
      </c>
      <c r="L459" s="24">
        <f t="shared" si="36"/>
        <v>9.9999999999999978E-2</v>
      </c>
      <c r="M459" s="25">
        <f t="shared" si="38"/>
        <v>6.9999999999999979E-2</v>
      </c>
      <c r="N459" s="25">
        <f t="shared" si="39"/>
        <v>0.63</v>
      </c>
      <c r="O459" s="21">
        <v>16</v>
      </c>
      <c r="P459" s="25">
        <f t="shared" si="37"/>
        <v>10.08</v>
      </c>
    </row>
    <row r="460" spans="1:16" ht="41.65" x14ac:dyDescent="0.45">
      <c r="A460" s="17">
        <v>435</v>
      </c>
      <c r="B460" s="18" t="s">
        <v>461</v>
      </c>
      <c r="C460" s="19" t="s">
        <v>38</v>
      </c>
      <c r="D460" s="20">
        <v>0.7</v>
      </c>
      <c r="E460" s="21">
        <v>9</v>
      </c>
      <c r="F460" s="22" t="s">
        <v>39</v>
      </c>
      <c r="G460" s="23">
        <f t="shared" ref="G460:G523" si="40">D460*E460</f>
        <v>6.3</v>
      </c>
      <c r="H460" s="23">
        <f t="shared" si="30"/>
        <v>5.25</v>
      </c>
      <c r="I460" s="24">
        <v>0</v>
      </c>
      <c r="J460" s="24">
        <v>0.1</v>
      </c>
      <c r="K460" s="24">
        <v>0</v>
      </c>
      <c r="L460" s="24">
        <f t="shared" si="36"/>
        <v>9.9999999999999978E-2</v>
      </c>
      <c r="M460" s="25">
        <f t="shared" si="38"/>
        <v>6.9999999999999979E-2</v>
      </c>
      <c r="N460" s="25">
        <f t="shared" si="39"/>
        <v>0.63</v>
      </c>
      <c r="O460" s="21">
        <v>9</v>
      </c>
      <c r="P460" s="25">
        <f t="shared" si="37"/>
        <v>5.67</v>
      </c>
    </row>
    <row r="461" spans="1:16" ht="27.75" x14ac:dyDescent="0.45">
      <c r="A461" s="17">
        <v>436</v>
      </c>
      <c r="B461" s="18" t="s">
        <v>462</v>
      </c>
      <c r="C461" s="19" t="s">
        <v>38</v>
      </c>
      <c r="D461" s="20">
        <v>3.65</v>
      </c>
      <c r="E461" s="21">
        <v>7</v>
      </c>
      <c r="F461" s="22" t="s">
        <v>39</v>
      </c>
      <c r="G461" s="23">
        <f t="shared" si="40"/>
        <v>25.55</v>
      </c>
      <c r="H461" s="23">
        <f t="shared" si="30"/>
        <v>21.291666666666668</v>
      </c>
      <c r="I461" s="24">
        <v>0</v>
      </c>
      <c r="J461" s="24">
        <v>0.1</v>
      </c>
      <c r="K461" s="24">
        <v>0</v>
      </c>
      <c r="L461" s="24">
        <f t="shared" si="36"/>
        <v>9.9999999999999978E-2</v>
      </c>
      <c r="M461" s="25">
        <f t="shared" si="38"/>
        <v>0.36499999999999994</v>
      </c>
      <c r="N461" s="25">
        <f t="shared" si="39"/>
        <v>3.2850000000000001</v>
      </c>
      <c r="O461" s="21">
        <v>7</v>
      </c>
      <c r="P461" s="25">
        <f t="shared" si="37"/>
        <v>22.995000000000001</v>
      </c>
    </row>
    <row r="462" spans="1:16" ht="55.5" x14ac:dyDescent="0.45">
      <c r="A462" s="17">
        <v>437</v>
      </c>
      <c r="B462" s="18" t="s">
        <v>463</v>
      </c>
      <c r="C462" s="19" t="s">
        <v>38</v>
      </c>
      <c r="D462" s="20">
        <v>2.27</v>
      </c>
      <c r="E462" s="21">
        <v>1</v>
      </c>
      <c r="F462" s="22" t="s">
        <v>39</v>
      </c>
      <c r="G462" s="23">
        <f t="shared" si="40"/>
        <v>2.27</v>
      </c>
      <c r="H462" s="23">
        <f t="shared" si="30"/>
        <v>1.8916666666666668</v>
      </c>
      <c r="I462" s="24">
        <v>0</v>
      </c>
      <c r="J462" s="24">
        <v>0.1</v>
      </c>
      <c r="K462" s="24">
        <v>0</v>
      </c>
      <c r="L462" s="24">
        <f t="shared" si="36"/>
        <v>9.9999999999999978E-2</v>
      </c>
      <c r="M462" s="25">
        <f t="shared" si="38"/>
        <v>0.22699999999999995</v>
      </c>
      <c r="N462" s="25">
        <f t="shared" si="39"/>
        <v>2.0430000000000001</v>
      </c>
      <c r="O462" s="21">
        <v>1</v>
      </c>
      <c r="P462" s="25">
        <f t="shared" si="37"/>
        <v>2.0430000000000001</v>
      </c>
    </row>
    <row r="463" spans="1:16" ht="27.75" x14ac:dyDescent="0.45">
      <c r="A463" s="17">
        <v>438</v>
      </c>
      <c r="B463" s="18" t="s">
        <v>464</v>
      </c>
      <c r="C463" s="19" t="s">
        <v>38</v>
      </c>
      <c r="D463" s="20">
        <v>4.37</v>
      </c>
      <c r="E463" s="21">
        <v>2</v>
      </c>
      <c r="F463" s="22" t="s">
        <v>39</v>
      </c>
      <c r="G463" s="23">
        <f t="shared" si="40"/>
        <v>8.74</v>
      </c>
      <c r="H463" s="23">
        <f t="shared" si="30"/>
        <v>7.2833333333333341</v>
      </c>
      <c r="I463" s="24">
        <v>0</v>
      </c>
      <c r="J463" s="24">
        <v>0.1</v>
      </c>
      <c r="K463" s="24">
        <v>0</v>
      </c>
      <c r="L463" s="24">
        <f t="shared" si="36"/>
        <v>9.9999999999999978E-2</v>
      </c>
      <c r="M463" s="25">
        <f t="shared" si="38"/>
        <v>0.43699999999999989</v>
      </c>
      <c r="N463" s="25">
        <f t="shared" si="39"/>
        <v>3.9330000000000003</v>
      </c>
      <c r="O463" s="21">
        <v>2</v>
      </c>
      <c r="P463" s="25">
        <f t="shared" si="37"/>
        <v>7.8660000000000005</v>
      </c>
    </row>
    <row r="464" spans="1:16" ht="27.75" x14ac:dyDescent="0.45">
      <c r="A464" s="17">
        <v>439</v>
      </c>
      <c r="B464" s="18" t="s">
        <v>465</v>
      </c>
      <c r="C464" s="19" t="s">
        <v>38</v>
      </c>
      <c r="D464" s="20">
        <v>3.22</v>
      </c>
      <c r="E464" s="21">
        <v>1</v>
      </c>
      <c r="F464" s="22" t="s">
        <v>39</v>
      </c>
      <c r="G464" s="23">
        <f t="shared" si="40"/>
        <v>3.22</v>
      </c>
      <c r="H464" s="23">
        <f t="shared" si="30"/>
        <v>2.6833333333333336</v>
      </c>
      <c r="I464" s="24">
        <v>0</v>
      </c>
      <c r="J464" s="24">
        <v>0.1</v>
      </c>
      <c r="K464" s="24">
        <v>0</v>
      </c>
      <c r="L464" s="24">
        <f t="shared" si="36"/>
        <v>9.9999999999999978E-2</v>
      </c>
      <c r="M464" s="25">
        <f t="shared" si="38"/>
        <v>0.32199999999999995</v>
      </c>
      <c r="N464" s="25">
        <f t="shared" si="39"/>
        <v>2.8980000000000001</v>
      </c>
      <c r="O464" s="21">
        <v>1</v>
      </c>
      <c r="P464" s="25">
        <f t="shared" si="37"/>
        <v>2.8980000000000001</v>
      </c>
    </row>
    <row r="465" spans="1:16" ht="41.65" x14ac:dyDescent="0.45">
      <c r="A465" s="17">
        <v>440</v>
      </c>
      <c r="B465" s="18" t="s">
        <v>466</v>
      </c>
      <c r="C465" s="19" t="s">
        <v>38</v>
      </c>
      <c r="D465" s="20">
        <v>6.35</v>
      </c>
      <c r="E465" s="21">
        <v>1</v>
      </c>
      <c r="F465" s="22" t="s">
        <v>39</v>
      </c>
      <c r="G465" s="23">
        <f t="shared" si="40"/>
        <v>6.35</v>
      </c>
      <c r="H465" s="23">
        <f t="shared" si="30"/>
        <v>5.291666666666667</v>
      </c>
      <c r="I465" s="24">
        <v>0</v>
      </c>
      <c r="J465" s="24">
        <v>0.1</v>
      </c>
      <c r="K465" s="24">
        <v>0</v>
      </c>
      <c r="L465" s="24">
        <f t="shared" si="36"/>
        <v>9.9999999999999978E-2</v>
      </c>
      <c r="M465" s="25">
        <f t="shared" si="38"/>
        <v>0.63499999999999979</v>
      </c>
      <c r="N465" s="25">
        <f t="shared" si="39"/>
        <v>5.7149999999999999</v>
      </c>
      <c r="O465" s="21">
        <v>1</v>
      </c>
      <c r="P465" s="25">
        <f t="shared" si="37"/>
        <v>5.7149999999999999</v>
      </c>
    </row>
    <row r="466" spans="1:16" ht="27.75" x14ac:dyDescent="0.45">
      <c r="A466" s="17">
        <v>441</v>
      </c>
      <c r="B466" s="18" t="s">
        <v>467</v>
      </c>
      <c r="C466" s="19" t="s">
        <v>38</v>
      </c>
      <c r="D466" s="20">
        <v>8.68</v>
      </c>
      <c r="E466" s="21">
        <v>1</v>
      </c>
      <c r="F466" s="22" t="s">
        <v>39</v>
      </c>
      <c r="G466" s="23">
        <f t="shared" si="40"/>
        <v>8.68</v>
      </c>
      <c r="H466" s="23">
        <f t="shared" si="30"/>
        <v>7.2333333333333334</v>
      </c>
      <c r="I466" s="24">
        <v>0</v>
      </c>
      <c r="J466" s="24">
        <v>0.1</v>
      </c>
      <c r="K466" s="24">
        <v>0</v>
      </c>
      <c r="L466" s="24">
        <f t="shared" si="36"/>
        <v>9.9999999999999978E-2</v>
      </c>
      <c r="M466" s="25">
        <f t="shared" si="38"/>
        <v>0.86799999999999977</v>
      </c>
      <c r="N466" s="25">
        <f t="shared" si="39"/>
        <v>7.8120000000000003</v>
      </c>
      <c r="O466" s="21">
        <v>1</v>
      </c>
      <c r="P466" s="25">
        <f t="shared" si="37"/>
        <v>7.8120000000000003</v>
      </c>
    </row>
    <row r="467" spans="1:16" ht="41.65" x14ac:dyDescent="0.45">
      <c r="A467" s="17">
        <v>442</v>
      </c>
      <c r="B467" s="18" t="s">
        <v>468</v>
      </c>
      <c r="C467" s="19" t="s">
        <v>38</v>
      </c>
      <c r="D467" s="20">
        <v>1.1000000000000001</v>
      </c>
      <c r="E467" s="21">
        <v>2</v>
      </c>
      <c r="F467" s="22" t="s">
        <v>39</v>
      </c>
      <c r="G467" s="23">
        <f t="shared" si="40"/>
        <v>2.2000000000000002</v>
      </c>
      <c r="H467" s="23">
        <f t="shared" si="30"/>
        <v>1.8333333333333335</v>
      </c>
      <c r="I467" s="24">
        <v>0</v>
      </c>
      <c r="J467" s="24">
        <v>0.1</v>
      </c>
      <c r="K467" s="24">
        <v>0</v>
      </c>
      <c r="L467" s="24">
        <f t="shared" si="36"/>
        <v>9.9999999999999978E-2</v>
      </c>
      <c r="M467" s="25">
        <f t="shared" si="38"/>
        <v>0.10999999999999999</v>
      </c>
      <c r="N467" s="25">
        <f t="shared" si="39"/>
        <v>0.9900000000000001</v>
      </c>
      <c r="O467" s="21">
        <v>2</v>
      </c>
      <c r="P467" s="25">
        <f t="shared" si="37"/>
        <v>1.9800000000000002</v>
      </c>
    </row>
    <row r="468" spans="1:16" ht="41.65" x14ac:dyDescent="0.45">
      <c r="A468" s="17">
        <v>443</v>
      </c>
      <c r="B468" s="18" t="s">
        <v>469</v>
      </c>
      <c r="C468" s="19" t="s">
        <v>38</v>
      </c>
      <c r="D468" s="20">
        <v>1.19</v>
      </c>
      <c r="E468" s="21">
        <v>15</v>
      </c>
      <c r="F468" s="22" t="s">
        <v>39</v>
      </c>
      <c r="G468" s="23">
        <f t="shared" si="40"/>
        <v>17.849999999999998</v>
      </c>
      <c r="H468" s="23">
        <f t="shared" si="30"/>
        <v>14.874999999999998</v>
      </c>
      <c r="I468" s="24">
        <v>0</v>
      </c>
      <c r="J468" s="24">
        <v>0.1</v>
      </c>
      <c r="K468" s="24">
        <v>0</v>
      </c>
      <c r="L468" s="24">
        <f t="shared" si="36"/>
        <v>9.9999999999999978E-2</v>
      </c>
      <c r="M468" s="25">
        <f t="shared" si="38"/>
        <v>0.11899999999999997</v>
      </c>
      <c r="N468" s="25">
        <f t="shared" si="39"/>
        <v>1.071</v>
      </c>
      <c r="O468" s="21">
        <v>15</v>
      </c>
      <c r="P468" s="25">
        <f t="shared" si="37"/>
        <v>16.064999999999998</v>
      </c>
    </row>
    <row r="469" spans="1:16" x14ac:dyDescent="0.45">
      <c r="A469" s="17">
        <v>444</v>
      </c>
      <c r="B469" s="18" t="s">
        <v>470</v>
      </c>
      <c r="C469" s="19" t="s">
        <v>38</v>
      </c>
      <c r="D469" s="20">
        <v>85.32</v>
      </c>
      <c r="E469" s="21">
        <v>1</v>
      </c>
      <c r="F469" s="22" t="s">
        <v>39</v>
      </c>
      <c r="G469" s="23">
        <f t="shared" si="40"/>
        <v>85.32</v>
      </c>
      <c r="H469" s="23">
        <f t="shared" si="30"/>
        <v>71.099999999999994</v>
      </c>
      <c r="I469" s="24">
        <v>0</v>
      </c>
      <c r="J469" s="24">
        <v>0.1</v>
      </c>
      <c r="K469" s="24">
        <v>0</v>
      </c>
      <c r="L469" s="24">
        <f t="shared" si="36"/>
        <v>9.9999999999999978E-2</v>
      </c>
      <c r="M469" s="25">
        <f t="shared" si="38"/>
        <v>8.5319999999999983</v>
      </c>
      <c r="N469" s="25">
        <f t="shared" si="39"/>
        <v>76.787999999999997</v>
      </c>
      <c r="O469" s="21">
        <v>1</v>
      </c>
      <c r="P469" s="25">
        <f t="shared" si="37"/>
        <v>76.787999999999997</v>
      </c>
    </row>
    <row r="470" spans="1:16" ht="55.5" x14ac:dyDescent="0.45">
      <c r="A470" s="17">
        <v>445</v>
      </c>
      <c r="B470" s="18" t="s">
        <v>471</v>
      </c>
      <c r="C470" s="19" t="s">
        <v>38</v>
      </c>
      <c r="D470" s="20">
        <v>6.34</v>
      </c>
      <c r="E470" s="21">
        <v>2</v>
      </c>
      <c r="F470" s="22" t="s">
        <v>39</v>
      </c>
      <c r="G470" s="23">
        <f t="shared" si="40"/>
        <v>12.68</v>
      </c>
      <c r="H470" s="23">
        <f t="shared" si="30"/>
        <v>10.566666666666666</v>
      </c>
      <c r="I470" s="24">
        <v>0</v>
      </c>
      <c r="J470" s="24">
        <v>0.1</v>
      </c>
      <c r="K470" s="24">
        <v>0</v>
      </c>
      <c r="L470" s="24">
        <f t="shared" si="36"/>
        <v>9.9999999999999978E-2</v>
      </c>
      <c r="M470" s="25">
        <f t="shared" si="38"/>
        <v>0.6339999999999999</v>
      </c>
      <c r="N470" s="25">
        <f t="shared" si="39"/>
        <v>5.7059999999999995</v>
      </c>
      <c r="O470" s="21">
        <v>2</v>
      </c>
      <c r="P470" s="25">
        <f t="shared" si="37"/>
        <v>11.411999999999999</v>
      </c>
    </row>
    <row r="471" spans="1:16" x14ac:dyDescent="0.45">
      <c r="A471" s="17">
        <v>446</v>
      </c>
      <c r="B471" s="18" t="s">
        <v>472</v>
      </c>
      <c r="C471" s="19" t="s">
        <v>38</v>
      </c>
      <c r="D471" s="20">
        <v>7.64</v>
      </c>
      <c r="E471" s="21">
        <v>1</v>
      </c>
      <c r="F471" s="22" t="s">
        <v>39</v>
      </c>
      <c r="G471" s="23">
        <f t="shared" si="40"/>
        <v>7.64</v>
      </c>
      <c r="H471" s="23">
        <f t="shared" si="30"/>
        <v>6.3666666666666663</v>
      </c>
      <c r="I471" s="24">
        <v>0</v>
      </c>
      <c r="J471" s="24">
        <v>0.1</v>
      </c>
      <c r="K471" s="24">
        <v>0</v>
      </c>
      <c r="L471" s="24">
        <f t="shared" si="36"/>
        <v>9.9999999999999978E-2</v>
      </c>
      <c r="M471" s="25">
        <f t="shared" si="38"/>
        <v>0.76399999999999979</v>
      </c>
      <c r="N471" s="25">
        <f t="shared" si="39"/>
        <v>6.8759999999999994</v>
      </c>
      <c r="O471" s="21">
        <v>1</v>
      </c>
      <c r="P471" s="25">
        <f t="shared" si="37"/>
        <v>6.8759999999999994</v>
      </c>
    </row>
    <row r="472" spans="1:16" ht="41.65" x14ac:dyDescent="0.45">
      <c r="A472" s="17">
        <v>447</v>
      </c>
      <c r="B472" s="18" t="s">
        <v>473</v>
      </c>
      <c r="C472" s="19" t="s">
        <v>38</v>
      </c>
      <c r="D472" s="20">
        <v>126</v>
      </c>
      <c r="E472" s="21">
        <v>1</v>
      </c>
      <c r="F472" s="22" t="s">
        <v>39</v>
      </c>
      <c r="G472" s="23">
        <f t="shared" si="40"/>
        <v>126</v>
      </c>
      <c r="H472" s="23">
        <f t="shared" si="30"/>
        <v>105</v>
      </c>
      <c r="I472" s="24">
        <v>0</v>
      </c>
      <c r="J472" s="24">
        <v>0.1</v>
      </c>
      <c r="K472" s="24">
        <v>0</v>
      </c>
      <c r="L472" s="24">
        <f t="shared" si="36"/>
        <v>9.9999999999999978E-2</v>
      </c>
      <c r="M472" s="25">
        <f t="shared" si="38"/>
        <v>12.599999999999998</v>
      </c>
      <c r="N472" s="25">
        <f t="shared" si="39"/>
        <v>113.4</v>
      </c>
      <c r="O472" s="21">
        <v>1</v>
      </c>
      <c r="P472" s="25">
        <f t="shared" si="37"/>
        <v>113.4</v>
      </c>
    </row>
    <row r="473" spans="1:16" ht="27.75" x14ac:dyDescent="0.45">
      <c r="A473" s="17">
        <v>448</v>
      </c>
      <c r="B473" s="18" t="s">
        <v>474</v>
      </c>
      <c r="C473" s="26" t="s">
        <v>38</v>
      </c>
      <c r="D473" s="27">
        <v>9.4499999999999993</v>
      </c>
      <c r="E473" s="28">
        <v>9</v>
      </c>
      <c r="F473" s="22" t="s">
        <v>39</v>
      </c>
      <c r="G473" s="23">
        <f t="shared" si="40"/>
        <v>85.05</v>
      </c>
      <c r="H473" s="23">
        <f t="shared" si="30"/>
        <v>70.875</v>
      </c>
      <c r="I473" s="24">
        <v>0</v>
      </c>
      <c r="J473" s="24">
        <v>0.1</v>
      </c>
      <c r="K473" s="24">
        <v>0</v>
      </c>
      <c r="L473" s="24">
        <f t="shared" si="36"/>
        <v>9.9999999999999978E-2</v>
      </c>
      <c r="M473" s="25">
        <f t="shared" si="38"/>
        <v>0.94499999999999973</v>
      </c>
      <c r="N473" s="25">
        <f t="shared" si="39"/>
        <v>8.504999999999999</v>
      </c>
      <c r="O473" s="28">
        <v>9</v>
      </c>
      <c r="P473" s="25">
        <f t="shared" si="37"/>
        <v>76.544999999999987</v>
      </c>
    </row>
    <row r="474" spans="1:16" x14ac:dyDescent="0.45">
      <c r="A474" s="17">
        <v>449</v>
      </c>
      <c r="B474" s="18" t="s">
        <v>475</v>
      </c>
      <c r="C474" s="26" t="s">
        <v>38</v>
      </c>
      <c r="D474" s="27">
        <v>1.82</v>
      </c>
      <c r="E474" s="28">
        <v>3</v>
      </c>
      <c r="F474" s="22" t="s">
        <v>39</v>
      </c>
      <c r="G474" s="23">
        <f t="shared" si="40"/>
        <v>5.46</v>
      </c>
      <c r="H474" s="23">
        <f t="shared" si="30"/>
        <v>4.55</v>
      </c>
      <c r="I474" s="24">
        <v>0</v>
      </c>
      <c r="J474" s="24">
        <v>0.1</v>
      </c>
      <c r="K474" s="24">
        <v>0</v>
      </c>
      <c r="L474" s="24">
        <f t="shared" ref="L474:L537" si="41">1-(1-K474)*(1-J474)*(1-I474)</f>
        <v>9.9999999999999978E-2</v>
      </c>
      <c r="M474" s="25">
        <f t="shared" si="38"/>
        <v>0.18199999999999997</v>
      </c>
      <c r="N474" s="25">
        <f t="shared" si="39"/>
        <v>1.6380000000000001</v>
      </c>
      <c r="O474" s="28">
        <v>3</v>
      </c>
      <c r="P474" s="25">
        <f t="shared" ref="P474:P536" si="42">N474*O474</f>
        <v>4.9140000000000006</v>
      </c>
    </row>
    <row r="475" spans="1:16" ht="28.5" x14ac:dyDescent="0.45">
      <c r="A475" s="17">
        <v>450</v>
      </c>
      <c r="B475" s="29" t="s">
        <v>476</v>
      </c>
      <c r="C475" s="26" t="s">
        <v>38</v>
      </c>
      <c r="D475" s="27">
        <v>5.73</v>
      </c>
      <c r="E475" s="28">
        <v>4</v>
      </c>
      <c r="F475" s="22" t="s">
        <v>39</v>
      </c>
      <c r="G475" s="23">
        <f t="shared" si="40"/>
        <v>22.92</v>
      </c>
      <c r="H475" s="23">
        <f t="shared" si="30"/>
        <v>19.100000000000001</v>
      </c>
      <c r="I475" s="24">
        <v>0</v>
      </c>
      <c r="J475" s="24">
        <v>0.1</v>
      </c>
      <c r="K475" s="24">
        <v>0</v>
      </c>
      <c r="L475" s="24">
        <f t="shared" si="41"/>
        <v>9.9999999999999978E-2</v>
      </c>
      <c r="M475" s="25">
        <f t="shared" ref="M475:M536" si="43">L475*D475</f>
        <v>0.57299999999999995</v>
      </c>
      <c r="N475" s="25">
        <f t="shared" ref="N475:N536" si="44">D475-M475</f>
        <v>5.157</v>
      </c>
      <c r="O475" s="28">
        <v>4</v>
      </c>
      <c r="P475" s="25">
        <f t="shared" si="42"/>
        <v>20.628</v>
      </c>
    </row>
    <row r="476" spans="1:16" ht="28.5" x14ac:dyDescent="0.45">
      <c r="A476" s="17">
        <v>451</v>
      </c>
      <c r="B476" s="29" t="s">
        <v>477</v>
      </c>
      <c r="C476" s="26" t="s">
        <v>38</v>
      </c>
      <c r="D476" s="27">
        <v>6.05</v>
      </c>
      <c r="E476" s="28">
        <v>7</v>
      </c>
      <c r="F476" s="22" t="s">
        <v>39</v>
      </c>
      <c r="G476" s="23">
        <f t="shared" si="40"/>
        <v>42.35</v>
      </c>
      <c r="H476" s="23">
        <f t="shared" si="30"/>
        <v>35.291666666666671</v>
      </c>
      <c r="I476" s="24">
        <v>0</v>
      </c>
      <c r="J476" s="24">
        <v>0.1</v>
      </c>
      <c r="K476" s="24">
        <v>0</v>
      </c>
      <c r="L476" s="24">
        <f t="shared" si="41"/>
        <v>9.9999999999999978E-2</v>
      </c>
      <c r="M476" s="25">
        <f t="shared" si="43"/>
        <v>0.60499999999999987</v>
      </c>
      <c r="N476" s="25">
        <f t="shared" si="44"/>
        <v>5.4450000000000003</v>
      </c>
      <c r="O476" s="28">
        <v>7</v>
      </c>
      <c r="P476" s="25">
        <f t="shared" si="42"/>
        <v>38.115000000000002</v>
      </c>
    </row>
    <row r="477" spans="1:16" ht="57" x14ac:dyDescent="0.45">
      <c r="A477" s="17">
        <v>452</v>
      </c>
      <c r="B477" s="29" t="s">
        <v>478</v>
      </c>
      <c r="C477" s="26" t="s">
        <v>38</v>
      </c>
      <c r="D477" s="27">
        <v>7.67</v>
      </c>
      <c r="E477" s="28">
        <v>15</v>
      </c>
      <c r="F477" s="22" t="s">
        <v>39</v>
      </c>
      <c r="G477" s="23">
        <f t="shared" si="40"/>
        <v>115.05</v>
      </c>
      <c r="H477" s="23">
        <f t="shared" si="30"/>
        <v>95.875</v>
      </c>
      <c r="I477" s="24">
        <v>0</v>
      </c>
      <c r="J477" s="24">
        <v>0.1</v>
      </c>
      <c r="K477" s="24">
        <v>0</v>
      </c>
      <c r="L477" s="24">
        <f t="shared" si="41"/>
        <v>9.9999999999999978E-2</v>
      </c>
      <c r="M477" s="25">
        <f t="shared" si="43"/>
        <v>0.76699999999999979</v>
      </c>
      <c r="N477" s="25">
        <f t="shared" si="44"/>
        <v>6.9030000000000005</v>
      </c>
      <c r="O477" s="28">
        <v>15</v>
      </c>
      <c r="P477" s="25">
        <f t="shared" si="42"/>
        <v>103.545</v>
      </c>
    </row>
    <row r="478" spans="1:16" ht="42.75" x14ac:dyDescent="0.45">
      <c r="A478" s="17">
        <v>453</v>
      </c>
      <c r="B478" s="29" t="s">
        <v>479</v>
      </c>
      <c r="C478" s="26" t="s">
        <v>38</v>
      </c>
      <c r="D478" s="27">
        <v>4.82</v>
      </c>
      <c r="E478" s="28">
        <v>7</v>
      </c>
      <c r="F478" s="22" t="s">
        <v>39</v>
      </c>
      <c r="G478" s="23">
        <f t="shared" si="40"/>
        <v>33.74</v>
      </c>
      <c r="H478" s="23">
        <f t="shared" si="30"/>
        <v>28.116666666666671</v>
      </c>
      <c r="I478" s="24">
        <v>0</v>
      </c>
      <c r="J478" s="24">
        <v>0.1</v>
      </c>
      <c r="K478" s="24">
        <v>0</v>
      </c>
      <c r="L478" s="24">
        <f t="shared" si="41"/>
        <v>9.9999999999999978E-2</v>
      </c>
      <c r="M478" s="25">
        <f t="shared" si="43"/>
        <v>0.48199999999999993</v>
      </c>
      <c r="N478" s="25">
        <f t="shared" si="44"/>
        <v>4.3380000000000001</v>
      </c>
      <c r="O478" s="28">
        <v>7</v>
      </c>
      <c r="P478" s="25">
        <f t="shared" si="42"/>
        <v>30.366</v>
      </c>
    </row>
    <row r="479" spans="1:16" ht="28.5" x14ac:dyDescent="0.45">
      <c r="A479" s="17">
        <v>454</v>
      </c>
      <c r="B479" s="29" t="s">
        <v>480</v>
      </c>
      <c r="C479" s="26" t="s">
        <v>38</v>
      </c>
      <c r="D479" s="27">
        <v>9.99</v>
      </c>
      <c r="E479" s="28">
        <v>1</v>
      </c>
      <c r="F479" s="22" t="s">
        <v>39</v>
      </c>
      <c r="G479" s="23">
        <f t="shared" si="40"/>
        <v>9.99</v>
      </c>
      <c r="H479" s="23">
        <f t="shared" si="30"/>
        <v>8.3250000000000011</v>
      </c>
      <c r="I479" s="24">
        <v>0</v>
      </c>
      <c r="J479" s="24">
        <v>0.1</v>
      </c>
      <c r="K479" s="24">
        <v>0</v>
      </c>
      <c r="L479" s="24">
        <f t="shared" si="41"/>
        <v>9.9999999999999978E-2</v>
      </c>
      <c r="M479" s="25">
        <f t="shared" si="43"/>
        <v>0.99899999999999978</v>
      </c>
      <c r="N479" s="25">
        <f t="shared" si="44"/>
        <v>8.9909999999999997</v>
      </c>
      <c r="O479" s="28">
        <v>1</v>
      </c>
      <c r="P479" s="25">
        <f t="shared" si="42"/>
        <v>8.9909999999999997</v>
      </c>
    </row>
    <row r="480" spans="1:16" ht="42.75" x14ac:dyDescent="0.45">
      <c r="A480" s="17">
        <v>455</v>
      </c>
      <c r="B480" s="29" t="s">
        <v>481</v>
      </c>
      <c r="C480" s="26" t="s">
        <v>38</v>
      </c>
      <c r="D480" s="27">
        <v>2.71</v>
      </c>
      <c r="E480" s="28">
        <v>3</v>
      </c>
      <c r="F480" s="22" t="s">
        <v>39</v>
      </c>
      <c r="G480" s="23">
        <f t="shared" si="40"/>
        <v>8.129999999999999</v>
      </c>
      <c r="H480" s="23">
        <f t="shared" si="30"/>
        <v>6.7749999999999995</v>
      </c>
      <c r="I480" s="24">
        <v>0</v>
      </c>
      <c r="J480" s="24">
        <v>0.1</v>
      </c>
      <c r="K480" s="24">
        <v>0</v>
      </c>
      <c r="L480" s="24">
        <f t="shared" si="41"/>
        <v>9.9999999999999978E-2</v>
      </c>
      <c r="M480" s="25">
        <f t="shared" si="43"/>
        <v>0.27099999999999996</v>
      </c>
      <c r="N480" s="25">
        <f t="shared" si="44"/>
        <v>2.4390000000000001</v>
      </c>
      <c r="O480" s="28">
        <v>3</v>
      </c>
      <c r="P480" s="25">
        <f t="shared" si="42"/>
        <v>7.3170000000000002</v>
      </c>
    </row>
    <row r="481" spans="1:16" ht="42.75" x14ac:dyDescent="0.45">
      <c r="A481" s="17">
        <v>456</v>
      </c>
      <c r="B481" s="29" t="s">
        <v>482</v>
      </c>
      <c r="C481" s="26" t="s">
        <v>38</v>
      </c>
      <c r="D481" s="27">
        <v>2.71</v>
      </c>
      <c r="E481" s="28">
        <v>1</v>
      </c>
      <c r="F481" s="22" t="s">
        <v>39</v>
      </c>
      <c r="G481" s="23">
        <f t="shared" si="40"/>
        <v>2.71</v>
      </c>
      <c r="H481" s="23">
        <f t="shared" si="30"/>
        <v>2.2583333333333333</v>
      </c>
      <c r="I481" s="24">
        <v>0</v>
      </c>
      <c r="J481" s="24">
        <v>0.1</v>
      </c>
      <c r="K481" s="24">
        <v>0</v>
      </c>
      <c r="L481" s="24">
        <f t="shared" si="41"/>
        <v>9.9999999999999978E-2</v>
      </c>
      <c r="M481" s="25">
        <f t="shared" si="43"/>
        <v>0.27099999999999996</v>
      </c>
      <c r="N481" s="25">
        <f t="shared" si="44"/>
        <v>2.4390000000000001</v>
      </c>
      <c r="O481" s="28">
        <v>1</v>
      </c>
      <c r="P481" s="25">
        <f t="shared" si="42"/>
        <v>2.4390000000000001</v>
      </c>
    </row>
    <row r="482" spans="1:16" ht="42.75" x14ac:dyDescent="0.45">
      <c r="A482" s="17">
        <v>457</v>
      </c>
      <c r="B482" s="29" t="s">
        <v>483</v>
      </c>
      <c r="C482" s="26" t="s">
        <v>38</v>
      </c>
      <c r="D482" s="27">
        <v>2.71</v>
      </c>
      <c r="E482" s="28">
        <v>1</v>
      </c>
      <c r="F482" s="22" t="s">
        <v>39</v>
      </c>
      <c r="G482" s="23">
        <f t="shared" si="40"/>
        <v>2.71</v>
      </c>
      <c r="H482" s="23">
        <f t="shared" si="30"/>
        <v>2.2583333333333333</v>
      </c>
      <c r="I482" s="24">
        <v>0</v>
      </c>
      <c r="J482" s="24">
        <v>0.1</v>
      </c>
      <c r="K482" s="24">
        <v>0</v>
      </c>
      <c r="L482" s="24">
        <f t="shared" si="41"/>
        <v>9.9999999999999978E-2</v>
      </c>
      <c r="M482" s="25">
        <f t="shared" si="43"/>
        <v>0.27099999999999996</v>
      </c>
      <c r="N482" s="25">
        <f t="shared" si="44"/>
        <v>2.4390000000000001</v>
      </c>
      <c r="O482" s="28">
        <v>1</v>
      </c>
      <c r="P482" s="25">
        <f t="shared" si="42"/>
        <v>2.4390000000000001</v>
      </c>
    </row>
    <row r="483" spans="1:16" ht="42.75" x14ac:dyDescent="0.45">
      <c r="A483" s="17">
        <v>458</v>
      </c>
      <c r="B483" s="29" t="s">
        <v>484</v>
      </c>
      <c r="C483" s="26" t="s">
        <v>38</v>
      </c>
      <c r="D483" s="27">
        <v>7.67</v>
      </c>
      <c r="E483" s="28">
        <v>3</v>
      </c>
      <c r="F483" s="22" t="s">
        <v>39</v>
      </c>
      <c r="G483" s="23">
        <f t="shared" si="40"/>
        <v>23.009999999999998</v>
      </c>
      <c r="H483" s="23">
        <f t="shared" si="30"/>
        <v>19.175000000000001</v>
      </c>
      <c r="I483" s="24">
        <v>0</v>
      </c>
      <c r="J483" s="24">
        <v>0.1</v>
      </c>
      <c r="K483" s="24">
        <v>0</v>
      </c>
      <c r="L483" s="24">
        <f t="shared" si="41"/>
        <v>9.9999999999999978E-2</v>
      </c>
      <c r="M483" s="25">
        <f t="shared" si="43"/>
        <v>0.76699999999999979</v>
      </c>
      <c r="N483" s="25">
        <f t="shared" si="44"/>
        <v>6.9030000000000005</v>
      </c>
      <c r="O483" s="28">
        <v>3</v>
      </c>
      <c r="P483" s="25">
        <f t="shared" si="42"/>
        <v>20.709000000000003</v>
      </c>
    </row>
    <row r="484" spans="1:16" ht="28.5" x14ac:dyDescent="0.45">
      <c r="A484" s="17">
        <v>459</v>
      </c>
      <c r="B484" s="29" t="s">
        <v>485</v>
      </c>
      <c r="C484" s="26" t="s">
        <v>38</v>
      </c>
      <c r="D484" s="27">
        <v>5</v>
      </c>
      <c r="E484" s="28">
        <v>8</v>
      </c>
      <c r="F484" s="22" t="s">
        <v>39</v>
      </c>
      <c r="G484" s="23">
        <f t="shared" si="40"/>
        <v>40</v>
      </c>
      <c r="H484" s="23">
        <f t="shared" si="30"/>
        <v>33.333333333333336</v>
      </c>
      <c r="I484" s="24">
        <v>0</v>
      </c>
      <c r="J484" s="24">
        <v>0.1</v>
      </c>
      <c r="K484" s="24">
        <v>0</v>
      </c>
      <c r="L484" s="24">
        <f t="shared" si="41"/>
        <v>9.9999999999999978E-2</v>
      </c>
      <c r="M484" s="25">
        <f t="shared" si="43"/>
        <v>0.49999999999999989</v>
      </c>
      <c r="N484" s="25">
        <f t="shared" si="44"/>
        <v>4.5</v>
      </c>
      <c r="O484" s="28">
        <v>8</v>
      </c>
      <c r="P484" s="25">
        <f t="shared" si="42"/>
        <v>36</v>
      </c>
    </row>
    <row r="485" spans="1:16" ht="28.5" x14ac:dyDescent="0.45">
      <c r="A485" s="17">
        <v>460</v>
      </c>
      <c r="B485" s="29" t="s">
        <v>486</v>
      </c>
      <c r="C485" s="26" t="s">
        <v>38</v>
      </c>
      <c r="D485" s="27">
        <v>7.67</v>
      </c>
      <c r="E485" s="28">
        <v>9</v>
      </c>
      <c r="F485" s="22" t="s">
        <v>39</v>
      </c>
      <c r="G485" s="23">
        <f t="shared" si="40"/>
        <v>69.03</v>
      </c>
      <c r="H485" s="23">
        <f t="shared" si="30"/>
        <v>57.525000000000006</v>
      </c>
      <c r="I485" s="24">
        <v>0</v>
      </c>
      <c r="J485" s="24">
        <v>0.1</v>
      </c>
      <c r="K485" s="24">
        <v>0</v>
      </c>
      <c r="L485" s="24">
        <f t="shared" si="41"/>
        <v>9.9999999999999978E-2</v>
      </c>
      <c r="M485" s="25">
        <f t="shared" si="43"/>
        <v>0.76699999999999979</v>
      </c>
      <c r="N485" s="25">
        <f t="shared" si="44"/>
        <v>6.9030000000000005</v>
      </c>
      <c r="O485" s="28">
        <v>9</v>
      </c>
      <c r="P485" s="25">
        <f t="shared" si="42"/>
        <v>62.127000000000002</v>
      </c>
    </row>
    <row r="486" spans="1:16" ht="42.75" x14ac:dyDescent="0.45">
      <c r="A486" s="17">
        <v>461</v>
      </c>
      <c r="B486" s="29" t="s">
        <v>487</v>
      </c>
      <c r="C486" s="26" t="s">
        <v>38</v>
      </c>
      <c r="D486" s="27">
        <v>13.32</v>
      </c>
      <c r="E486" s="28">
        <v>9</v>
      </c>
      <c r="F486" s="22" t="s">
        <v>39</v>
      </c>
      <c r="G486" s="23">
        <f t="shared" si="40"/>
        <v>119.88</v>
      </c>
      <c r="H486" s="23">
        <f t="shared" si="30"/>
        <v>99.9</v>
      </c>
      <c r="I486" s="24">
        <v>0</v>
      </c>
      <c r="J486" s="24">
        <v>0.1</v>
      </c>
      <c r="K486" s="24">
        <v>0</v>
      </c>
      <c r="L486" s="24">
        <f t="shared" si="41"/>
        <v>9.9999999999999978E-2</v>
      </c>
      <c r="M486" s="25">
        <f t="shared" si="43"/>
        <v>1.3319999999999996</v>
      </c>
      <c r="N486" s="25">
        <f t="shared" si="44"/>
        <v>11.988000000000001</v>
      </c>
      <c r="O486" s="28">
        <v>9</v>
      </c>
      <c r="P486" s="25">
        <f t="shared" si="42"/>
        <v>107.89200000000001</v>
      </c>
    </row>
    <row r="487" spans="1:16" ht="42.75" x14ac:dyDescent="0.45">
      <c r="A487" s="17">
        <v>462</v>
      </c>
      <c r="B487" s="29" t="s">
        <v>488</v>
      </c>
      <c r="C487" s="26" t="s">
        <v>38</v>
      </c>
      <c r="D487" s="27">
        <v>13.32</v>
      </c>
      <c r="E487" s="28">
        <v>9</v>
      </c>
      <c r="F487" s="22" t="s">
        <v>39</v>
      </c>
      <c r="G487" s="23">
        <f t="shared" si="40"/>
        <v>119.88</v>
      </c>
      <c r="H487" s="23">
        <f t="shared" si="30"/>
        <v>99.9</v>
      </c>
      <c r="I487" s="24">
        <v>0</v>
      </c>
      <c r="J487" s="24">
        <v>0.1</v>
      </c>
      <c r="K487" s="24">
        <v>0</v>
      </c>
      <c r="L487" s="24">
        <f t="shared" si="41"/>
        <v>9.9999999999999978E-2</v>
      </c>
      <c r="M487" s="25">
        <f t="shared" si="43"/>
        <v>1.3319999999999996</v>
      </c>
      <c r="N487" s="25">
        <f t="shared" si="44"/>
        <v>11.988000000000001</v>
      </c>
      <c r="O487" s="28">
        <v>9</v>
      </c>
      <c r="P487" s="25">
        <f t="shared" si="42"/>
        <v>107.89200000000001</v>
      </c>
    </row>
    <row r="488" spans="1:16" ht="42.75" x14ac:dyDescent="0.45">
      <c r="A488" s="17">
        <v>463</v>
      </c>
      <c r="B488" s="29" t="s">
        <v>489</v>
      </c>
      <c r="C488" s="26" t="s">
        <v>38</v>
      </c>
      <c r="D488" s="27">
        <v>4.34</v>
      </c>
      <c r="E488" s="28">
        <v>1</v>
      </c>
      <c r="F488" s="22" t="s">
        <v>39</v>
      </c>
      <c r="G488" s="23">
        <f t="shared" si="40"/>
        <v>4.34</v>
      </c>
      <c r="H488" s="23">
        <f t="shared" si="30"/>
        <v>3.6166666666666667</v>
      </c>
      <c r="I488" s="24">
        <v>0</v>
      </c>
      <c r="J488" s="24">
        <v>0.1</v>
      </c>
      <c r="K488" s="24">
        <v>0</v>
      </c>
      <c r="L488" s="24">
        <f t="shared" si="41"/>
        <v>9.9999999999999978E-2</v>
      </c>
      <c r="M488" s="25">
        <f t="shared" si="43"/>
        <v>0.43399999999999989</v>
      </c>
      <c r="N488" s="25">
        <f t="shared" si="44"/>
        <v>3.9060000000000001</v>
      </c>
      <c r="O488" s="28">
        <v>1</v>
      </c>
      <c r="P488" s="25">
        <f t="shared" si="42"/>
        <v>3.9060000000000001</v>
      </c>
    </row>
    <row r="489" spans="1:16" ht="28.5" x14ac:dyDescent="0.45">
      <c r="A489" s="17">
        <v>464</v>
      </c>
      <c r="B489" s="29" t="s">
        <v>490</v>
      </c>
      <c r="C489" s="26" t="s">
        <v>38</v>
      </c>
      <c r="D489" s="27">
        <v>12.11</v>
      </c>
      <c r="E489" s="28">
        <v>3</v>
      </c>
      <c r="F489" s="22" t="s">
        <v>39</v>
      </c>
      <c r="G489" s="23">
        <f t="shared" si="40"/>
        <v>36.33</v>
      </c>
      <c r="H489" s="23">
        <f t="shared" si="30"/>
        <v>30.274999999999999</v>
      </c>
      <c r="I489" s="24">
        <v>0</v>
      </c>
      <c r="J489" s="24">
        <v>0.1</v>
      </c>
      <c r="K489" s="24">
        <v>0</v>
      </c>
      <c r="L489" s="24">
        <f t="shared" si="41"/>
        <v>9.9999999999999978E-2</v>
      </c>
      <c r="M489" s="25">
        <f t="shared" si="43"/>
        <v>1.2109999999999996</v>
      </c>
      <c r="N489" s="25">
        <f t="shared" si="44"/>
        <v>10.898999999999999</v>
      </c>
      <c r="O489" s="28">
        <v>3</v>
      </c>
      <c r="P489" s="25">
        <f t="shared" si="42"/>
        <v>32.696999999999996</v>
      </c>
    </row>
    <row r="490" spans="1:16" ht="28.5" x14ac:dyDescent="0.45">
      <c r="A490" s="17">
        <v>465</v>
      </c>
      <c r="B490" s="29" t="s">
        <v>491</v>
      </c>
      <c r="C490" s="26" t="s">
        <v>38</v>
      </c>
      <c r="D490" s="27">
        <v>13.32</v>
      </c>
      <c r="E490" s="28">
        <v>5</v>
      </c>
      <c r="F490" s="22" t="s">
        <v>39</v>
      </c>
      <c r="G490" s="23">
        <f t="shared" si="40"/>
        <v>66.599999999999994</v>
      </c>
      <c r="H490" s="23">
        <f t="shared" si="30"/>
        <v>55.5</v>
      </c>
      <c r="I490" s="24">
        <v>0</v>
      </c>
      <c r="J490" s="24">
        <v>0.1</v>
      </c>
      <c r="K490" s="24">
        <v>0</v>
      </c>
      <c r="L490" s="24">
        <f t="shared" si="41"/>
        <v>9.9999999999999978E-2</v>
      </c>
      <c r="M490" s="25">
        <f t="shared" si="43"/>
        <v>1.3319999999999996</v>
      </c>
      <c r="N490" s="25">
        <f t="shared" si="44"/>
        <v>11.988000000000001</v>
      </c>
      <c r="O490" s="28">
        <v>5</v>
      </c>
      <c r="P490" s="25">
        <f t="shared" si="42"/>
        <v>59.940000000000005</v>
      </c>
    </row>
    <row r="491" spans="1:16" ht="42.75" x14ac:dyDescent="0.45">
      <c r="A491" s="17">
        <v>466</v>
      </c>
      <c r="B491" s="29" t="s">
        <v>492</v>
      </c>
      <c r="C491" s="26" t="s">
        <v>38</v>
      </c>
      <c r="D491" s="27">
        <v>8.33</v>
      </c>
      <c r="E491" s="28">
        <v>4</v>
      </c>
      <c r="F491" s="22" t="s">
        <v>39</v>
      </c>
      <c r="G491" s="23">
        <f t="shared" si="40"/>
        <v>33.32</v>
      </c>
      <c r="H491" s="23">
        <f t="shared" si="30"/>
        <v>27.766666666666669</v>
      </c>
      <c r="I491" s="24">
        <v>0</v>
      </c>
      <c r="J491" s="24">
        <v>0.1</v>
      </c>
      <c r="K491" s="24">
        <v>0</v>
      </c>
      <c r="L491" s="24">
        <f t="shared" si="41"/>
        <v>9.9999999999999978E-2</v>
      </c>
      <c r="M491" s="25">
        <f t="shared" si="43"/>
        <v>0.83299999999999985</v>
      </c>
      <c r="N491" s="25">
        <f t="shared" si="44"/>
        <v>7.4969999999999999</v>
      </c>
      <c r="O491" s="28">
        <v>4</v>
      </c>
      <c r="P491" s="25">
        <f t="shared" si="42"/>
        <v>29.988</v>
      </c>
    </row>
    <row r="492" spans="1:16" ht="48" customHeight="1" x14ac:dyDescent="0.45">
      <c r="A492" s="17">
        <v>467</v>
      </c>
      <c r="B492" s="29" t="s">
        <v>493</v>
      </c>
      <c r="C492" s="26" t="s">
        <v>38</v>
      </c>
      <c r="D492" s="27">
        <v>8.33</v>
      </c>
      <c r="E492" s="28">
        <v>10</v>
      </c>
      <c r="F492" s="22" t="s">
        <v>39</v>
      </c>
      <c r="G492" s="23">
        <f t="shared" si="40"/>
        <v>83.3</v>
      </c>
      <c r="H492" s="23">
        <f t="shared" si="30"/>
        <v>69.416666666666671</v>
      </c>
      <c r="I492" s="24">
        <v>0</v>
      </c>
      <c r="J492" s="24">
        <v>0.1</v>
      </c>
      <c r="K492" s="24">
        <v>0</v>
      </c>
      <c r="L492" s="24">
        <f t="shared" si="41"/>
        <v>9.9999999999999978E-2</v>
      </c>
      <c r="M492" s="25">
        <f t="shared" si="43"/>
        <v>0.83299999999999985</v>
      </c>
      <c r="N492" s="25">
        <f t="shared" si="44"/>
        <v>7.4969999999999999</v>
      </c>
      <c r="O492" s="28">
        <v>10</v>
      </c>
      <c r="P492" s="25">
        <f t="shared" si="42"/>
        <v>74.97</v>
      </c>
    </row>
    <row r="493" spans="1:16" ht="57" x14ac:dyDescent="0.45">
      <c r="A493" s="17">
        <v>468</v>
      </c>
      <c r="B493" s="29" t="s">
        <v>494</v>
      </c>
      <c r="C493" s="26" t="s">
        <v>38</v>
      </c>
      <c r="D493" s="27">
        <v>7.67</v>
      </c>
      <c r="E493" s="28">
        <v>6</v>
      </c>
      <c r="F493" s="22" t="s">
        <v>39</v>
      </c>
      <c r="G493" s="23">
        <f t="shared" si="40"/>
        <v>46.019999999999996</v>
      </c>
      <c r="H493" s="23">
        <f t="shared" si="30"/>
        <v>38.35</v>
      </c>
      <c r="I493" s="24">
        <v>0</v>
      </c>
      <c r="J493" s="24">
        <v>0.1</v>
      </c>
      <c r="K493" s="24">
        <v>0</v>
      </c>
      <c r="L493" s="24">
        <f t="shared" si="41"/>
        <v>9.9999999999999978E-2</v>
      </c>
      <c r="M493" s="25">
        <f t="shared" si="43"/>
        <v>0.76699999999999979</v>
      </c>
      <c r="N493" s="25">
        <f t="shared" si="44"/>
        <v>6.9030000000000005</v>
      </c>
      <c r="O493" s="28">
        <v>6</v>
      </c>
      <c r="P493" s="25">
        <f t="shared" si="42"/>
        <v>41.418000000000006</v>
      </c>
    </row>
    <row r="494" spans="1:16" ht="28.5" x14ac:dyDescent="0.45">
      <c r="A494" s="17">
        <v>469</v>
      </c>
      <c r="B494" s="29" t="s">
        <v>495</v>
      </c>
      <c r="C494" s="26" t="s">
        <v>38</v>
      </c>
      <c r="D494" s="27">
        <v>9.99</v>
      </c>
      <c r="E494" s="28">
        <v>1</v>
      </c>
      <c r="F494" s="22" t="s">
        <v>39</v>
      </c>
      <c r="G494" s="23">
        <f t="shared" si="40"/>
        <v>9.99</v>
      </c>
      <c r="H494" s="23">
        <f t="shared" si="30"/>
        <v>8.3250000000000011</v>
      </c>
      <c r="I494" s="24">
        <v>0</v>
      </c>
      <c r="J494" s="24">
        <v>0.1</v>
      </c>
      <c r="K494" s="24">
        <v>0</v>
      </c>
      <c r="L494" s="24">
        <f t="shared" si="41"/>
        <v>9.9999999999999978E-2</v>
      </c>
      <c r="M494" s="25">
        <f t="shared" si="43"/>
        <v>0.99899999999999978</v>
      </c>
      <c r="N494" s="25">
        <f t="shared" si="44"/>
        <v>8.9909999999999997</v>
      </c>
      <c r="O494" s="28">
        <v>1</v>
      </c>
      <c r="P494" s="25">
        <f t="shared" si="42"/>
        <v>8.9909999999999997</v>
      </c>
    </row>
    <row r="495" spans="1:16" ht="42.75" x14ac:dyDescent="0.45">
      <c r="A495" s="17">
        <v>470</v>
      </c>
      <c r="B495" s="29" t="s">
        <v>496</v>
      </c>
      <c r="C495" s="26" t="s">
        <v>38</v>
      </c>
      <c r="D495" s="27">
        <v>11</v>
      </c>
      <c r="E495" s="28">
        <v>1</v>
      </c>
      <c r="F495" s="22" t="s">
        <v>39</v>
      </c>
      <c r="G495" s="23">
        <f t="shared" si="40"/>
        <v>11</v>
      </c>
      <c r="H495" s="23">
        <f t="shared" si="30"/>
        <v>9.1666666666666679</v>
      </c>
      <c r="I495" s="24">
        <v>0</v>
      </c>
      <c r="J495" s="24">
        <v>0.1</v>
      </c>
      <c r="K495" s="24">
        <v>0</v>
      </c>
      <c r="L495" s="24">
        <f t="shared" si="41"/>
        <v>9.9999999999999978E-2</v>
      </c>
      <c r="M495" s="25">
        <f t="shared" si="43"/>
        <v>1.0999999999999996</v>
      </c>
      <c r="N495" s="25">
        <f t="shared" si="44"/>
        <v>9.9</v>
      </c>
      <c r="O495" s="28">
        <v>1</v>
      </c>
      <c r="P495" s="25">
        <f t="shared" si="42"/>
        <v>9.9</v>
      </c>
    </row>
    <row r="496" spans="1:16" ht="42.75" x14ac:dyDescent="0.45">
      <c r="A496" s="17">
        <v>471</v>
      </c>
      <c r="B496" s="29" t="s">
        <v>497</v>
      </c>
      <c r="C496" s="26" t="s">
        <v>38</v>
      </c>
      <c r="D496" s="27">
        <v>11</v>
      </c>
      <c r="E496" s="28">
        <v>1</v>
      </c>
      <c r="F496" s="22" t="s">
        <v>39</v>
      </c>
      <c r="G496" s="23">
        <f t="shared" si="40"/>
        <v>11</v>
      </c>
      <c r="H496" s="23">
        <f t="shared" si="30"/>
        <v>9.1666666666666679</v>
      </c>
      <c r="I496" s="24">
        <v>0</v>
      </c>
      <c r="J496" s="24">
        <v>0.1</v>
      </c>
      <c r="K496" s="24">
        <v>0</v>
      </c>
      <c r="L496" s="24">
        <f t="shared" si="41"/>
        <v>9.9999999999999978E-2</v>
      </c>
      <c r="M496" s="25">
        <f t="shared" si="43"/>
        <v>1.0999999999999996</v>
      </c>
      <c r="N496" s="25">
        <f t="shared" si="44"/>
        <v>9.9</v>
      </c>
      <c r="O496" s="28">
        <v>1</v>
      </c>
      <c r="P496" s="25">
        <f t="shared" si="42"/>
        <v>9.9</v>
      </c>
    </row>
    <row r="497" spans="1:16" ht="28.5" x14ac:dyDescent="0.45">
      <c r="A497" s="17">
        <v>472</v>
      </c>
      <c r="B497" s="29" t="s">
        <v>498</v>
      </c>
      <c r="C497" s="26" t="s">
        <v>38</v>
      </c>
      <c r="D497" s="27">
        <v>7.67</v>
      </c>
      <c r="E497" s="28">
        <v>2</v>
      </c>
      <c r="F497" s="22" t="s">
        <v>39</v>
      </c>
      <c r="G497" s="23">
        <f t="shared" si="40"/>
        <v>15.34</v>
      </c>
      <c r="H497" s="23">
        <f t="shared" si="30"/>
        <v>12.783333333333333</v>
      </c>
      <c r="I497" s="24">
        <v>0</v>
      </c>
      <c r="J497" s="24">
        <v>0.1</v>
      </c>
      <c r="K497" s="24">
        <v>0</v>
      </c>
      <c r="L497" s="24">
        <f t="shared" si="41"/>
        <v>9.9999999999999978E-2</v>
      </c>
      <c r="M497" s="25">
        <f t="shared" si="43"/>
        <v>0.76699999999999979</v>
      </c>
      <c r="N497" s="25">
        <f t="shared" si="44"/>
        <v>6.9030000000000005</v>
      </c>
      <c r="O497" s="28">
        <v>2</v>
      </c>
      <c r="P497" s="25">
        <f t="shared" si="42"/>
        <v>13.806000000000001</v>
      </c>
    </row>
    <row r="498" spans="1:16" ht="42.75" x14ac:dyDescent="0.45">
      <c r="A498" s="17">
        <v>473</v>
      </c>
      <c r="B498" s="29" t="s">
        <v>499</v>
      </c>
      <c r="C498" s="26" t="s">
        <v>38</v>
      </c>
      <c r="D498" s="27">
        <v>8.33</v>
      </c>
      <c r="E498" s="28">
        <v>18</v>
      </c>
      <c r="F498" s="22" t="s">
        <v>39</v>
      </c>
      <c r="G498" s="23">
        <f t="shared" si="40"/>
        <v>149.94</v>
      </c>
      <c r="H498" s="23">
        <f t="shared" si="30"/>
        <v>124.95</v>
      </c>
      <c r="I498" s="24">
        <v>0</v>
      </c>
      <c r="J498" s="24">
        <v>0.1</v>
      </c>
      <c r="K498" s="24">
        <v>0</v>
      </c>
      <c r="L498" s="24">
        <f t="shared" si="41"/>
        <v>9.9999999999999978E-2</v>
      </c>
      <c r="M498" s="25">
        <f t="shared" si="43"/>
        <v>0.83299999999999985</v>
      </c>
      <c r="N498" s="25">
        <f t="shared" si="44"/>
        <v>7.4969999999999999</v>
      </c>
      <c r="O498" s="28">
        <v>18</v>
      </c>
      <c r="P498" s="25">
        <f t="shared" si="42"/>
        <v>134.946</v>
      </c>
    </row>
    <row r="499" spans="1:16" ht="57" x14ac:dyDescent="0.45">
      <c r="A499" s="17">
        <v>474</v>
      </c>
      <c r="B499" s="29" t="s">
        <v>500</v>
      </c>
      <c r="C499" s="26" t="s">
        <v>38</v>
      </c>
      <c r="D499" s="27">
        <v>7.67</v>
      </c>
      <c r="E499" s="28">
        <v>6</v>
      </c>
      <c r="F499" s="22" t="s">
        <v>39</v>
      </c>
      <c r="G499" s="23">
        <f t="shared" si="40"/>
        <v>46.019999999999996</v>
      </c>
      <c r="H499" s="23">
        <f t="shared" si="30"/>
        <v>38.35</v>
      </c>
      <c r="I499" s="24">
        <v>0</v>
      </c>
      <c r="J499" s="24">
        <v>0.1</v>
      </c>
      <c r="K499" s="24">
        <v>0</v>
      </c>
      <c r="L499" s="24">
        <f t="shared" si="41"/>
        <v>9.9999999999999978E-2</v>
      </c>
      <c r="M499" s="25">
        <f t="shared" si="43"/>
        <v>0.76699999999999979</v>
      </c>
      <c r="N499" s="25">
        <f t="shared" si="44"/>
        <v>6.9030000000000005</v>
      </c>
      <c r="O499" s="28">
        <v>6</v>
      </c>
      <c r="P499" s="25">
        <f t="shared" si="42"/>
        <v>41.418000000000006</v>
      </c>
    </row>
    <row r="500" spans="1:16" ht="28.5" x14ac:dyDescent="0.45">
      <c r="A500" s="17">
        <v>475</v>
      </c>
      <c r="B500" s="29" t="s">
        <v>501</v>
      </c>
      <c r="C500" s="26" t="s">
        <v>38</v>
      </c>
      <c r="D500" s="27">
        <v>8.84</v>
      </c>
      <c r="E500" s="28">
        <v>6</v>
      </c>
      <c r="F500" s="22" t="s">
        <v>39</v>
      </c>
      <c r="G500" s="23">
        <f t="shared" si="40"/>
        <v>53.04</v>
      </c>
      <c r="H500" s="23">
        <f t="shared" si="30"/>
        <v>44.2</v>
      </c>
      <c r="I500" s="24">
        <v>0</v>
      </c>
      <c r="J500" s="24">
        <v>0.1</v>
      </c>
      <c r="K500" s="24">
        <v>0</v>
      </c>
      <c r="L500" s="24">
        <f t="shared" si="41"/>
        <v>9.9999999999999978E-2</v>
      </c>
      <c r="M500" s="25">
        <f t="shared" si="43"/>
        <v>0.88399999999999979</v>
      </c>
      <c r="N500" s="25">
        <f t="shared" si="44"/>
        <v>7.9560000000000004</v>
      </c>
      <c r="O500" s="28">
        <v>6</v>
      </c>
      <c r="P500" s="25">
        <f t="shared" si="42"/>
        <v>47.736000000000004</v>
      </c>
    </row>
    <row r="501" spans="1:16" ht="57" x14ac:dyDescent="0.45">
      <c r="A501" s="17">
        <v>476</v>
      </c>
      <c r="B501" s="29" t="s">
        <v>502</v>
      </c>
      <c r="C501" s="26" t="s">
        <v>38</v>
      </c>
      <c r="D501" s="27">
        <v>5</v>
      </c>
      <c r="E501" s="28">
        <v>1</v>
      </c>
      <c r="F501" s="22" t="s">
        <v>39</v>
      </c>
      <c r="G501" s="23">
        <f t="shared" si="40"/>
        <v>5</v>
      </c>
      <c r="H501" s="23">
        <f t="shared" si="30"/>
        <v>4.166666666666667</v>
      </c>
      <c r="I501" s="24">
        <v>0</v>
      </c>
      <c r="J501" s="24">
        <v>0.1</v>
      </c>
      <c r="K501" s="24">
        <v>0</v>
      </c>
      <c r="L501" s="24">
        <f t="shared" si="41"/>
        <v>9.9999999999999978E-2</v>
      </c>
      <c r="M501" s="25">
        <f t="shared" si="43"/>
        <v>0.49999999999999989</v>
      </c>
      <c r="N501" s="25">
        <f t="shared" si="44"/>
        <v>4.5</v>
      </c>
      <c r="O501" s="28">
        <v>1</v>
      </c>
      <c r="P501" s="25">
        <f t="shared" si="42"/>
        <v>4.5</v>
      </c>
    </row>
    <row r="502" spans="1:16" ht="42.75" x14ac:dyDescent="0.45">
      <c r="A502" s="17">
        <v>477</v>
      </c>
      <c r="B502" s="29" t="s">
        <v>503</v>
      </c>
      <c r="C502" s="26" t="s">
        <v>38</v>
      </c>
      <c r="D502" s="27">
        <v>1.26</v>
      </c>
      <c r="E502" s="28">
        <v>11</v>
      </c>
      <c r="F502" s="22" t="s">
        <v>39</v>
      </c>
      <c r="G502" s="23">
        <f t="shared" si="40"/>
        <v>13.86</v>
      </c>
      <c r="H502" s="23">
        <f t="shared" si="30"/>
        <v>11.55</v>
      </c>
      <c r="I502" s="24">
        <v>0</v>
      </c>
      <c r="J502" s="24">
        <v>0.1</v>
      </c>
      <c r="K502" s="24">
        <v>0</v>
      </c>
      <c r="L502" s="24">
        <f t="shared" si="41"/>
        <v>9.9999999999999978E-2</v>
      </c>
      <c r="M502" s="25">
        <f t="shared" si="43"/>
        <v>0.12599999999999997</v>
      </c>
      <c r="N502" s="25">
        <f t="shared" si="44"/>
        <v>1.1340000000000001</v>
      </c>
      <c r="O502" s="28">
        <v>11</v>
      </c>
      <c r="P502" s="25">
        <f t="shared" si="42"/>
        <v>12.474000000000002</v>
      </c>
    </row>
    <row r="503" spans="1:16" ht="42.75" x14ac:dyDescent="0.45">
      <c r="A503" s="17">
        <v>478</v>
      </c>
      <c r="B503" s="29" t="s">
        <v>504</v>
      </c>
      <c r="C503" s="26" t="s">
        <v>38</v>
      </c>
      <c r="D503" s="27">
        <v>1.26</v>
      </c>
      <c r="E503" s="28">
        <v>3</v>
      </c>
      <c r="F503" s="22" t="s">
        <v>39</v>
      </c>
      <c r="G503" s="23">
        <f t="shared" si="40"/>
        <v>3.7800000000000002</v>
      </c>
      <c r="H503" s="23">
        <f t="shared" si="30"/>
        <v>3.1500000000000004</v>
      </c>
      <c r="I503" s="24">
        <v>0</v>
      </c>
      <c r="J503" s="24">
        <v>0.1</v>
      </c>
      <c r="K503" s="24">
        <v>0</v>
      </c>
      <c r="L503" s="24">
        <f t="shared" si="41"/>
        <v>9.9999999999999978E-2</v>
      </c>
      <c r="M503" s="25">
        <f t="shared" si="43"/>
        <v>0.12599999999999997</v>
      </c>
      <c r="N503" s="25">
        <f t="shared" si="44"/>
        <v>1.1340000000000001</v>
      </c>
      <c r="O503" s="28">
        <v>3</v>
      </c>
      <c r="P503" s="25">
        <f t="shared" si="42"/>
        <v>3.4020000000000001</v>
      </c>
    </row>
    <row r="504" spans="1:16" ht="42.75" x14ac:dyDescent="0.45">
      <c r="A504" s="17">
        <v>479</v>
      </c>
      <c r="B504" s="29" t="s">
        <v>505</v>
      </c>
      <c r="C504" s="26" t="s">
        <v>38</v>
      </c>
      <c r="D504" s="27">
        <v>1.26</v>
      </c>
      <c r="E504" s="28">
        <v>10</v>
      </c>
      <c r="F504" s="22" t="s">
        <v>39</v>
      </c>
      <c r="G504" s="23">
        <f t="shared" si="40"/>
        <v>12.6</v>
      </c>
      <c r="H504" s="23">
        <f t="shared" si="30"/>
        <v>10.5</v>
      </c>
      <c r="I504" s="24">
        <v>0</v>
      </c>
      <c r="J504" s="24">
        <v>0.1</v>
      </c>
      <c r="K504" s="24">
        <v>0</v>
      </c>
      <c r="L504" s="24">
        <f t="shared" si="41"/>
        <v>9.9999999999999978E-2</v>
      </c>
      <c r="M504" s="25">
        <f t="shared" si="43"/>
        <v>0.12599999999999997</v>
      </c>
      <c r="N504" s="25">
        <f t="shared" si="44"/>
        <v>1.1340000000000001</v>
      </c>
      <c r="O504" s="28">
        <v>10</v>
      </c>
      <c r="P504" s="25">
        <f t="shared" si="42"/>
        <v>11.340000000000002</v>
      </c>
    </row>
    <row r="505" spans="1:16" ht="28.5" x14ac:dyDescent="0.45">
      <c r="A505" s="17">
        <v>480</v>
      </c>
      <c r="B505" s="29" t="s">
        <v>506</v>
      </c>
      <c r="C505" s="26" t="s">
        <v>38</v>
      </c>
      <c r="D505" s="27">
        <v>1.17</v>
      </c>
      <c r="E505" s="28">
        <v>1</v>
      </c>
      <c r="F505" s="22" t="s">
        <v>39</v>
      </c>
      <c r="G505" s="23">
        <f t="shared" si="40"/>
        <v>1.17</v>
      </c>
      <c r="H505" s="23">
        <f t="shared" si="30"/>
        <v>0.97499999999999998</v>
      </c>
      <c r="I505" s="24">
        <v>0</v>
      </c>
      <c r="J505" s="24">
        <v>0.1</v>
      </c>
      <c r="K505" s="24">
        <v>0</v>
      </c>
      <c r="L505" s="24">
        <f t="shared" si="41"/>
        <v>9.9999999999999978E-2</v>
      </c>
      <c r="M505" s="25">
        <f t="shared" si="43"/>
        <v>0.11699999999999997</v>
      </c>
      <c r="N505" s="25">
        <f t="shared" si="44"/>
        <v>1.0529999999999999</v>
      </c>
      <c r="O505" s="28">
        <v>1</v>
      </c>
      <c r="P505" s="25">
        <f t="shared" si="42"/>
        <v>1.0529999999999999</v>
      </c>
    </row>
    <row r="506" spans="1:16" ht="28.5" x14ac:dyDescent="0.45">
      <c r="A506" s="17">
        <v>481</v>
      </c>
      <c r="B506" s="29" t="s">
        <v>507</v>
      </c>
      <c r="C506" s="26" t="s">
        <v>38</v>
      </c>
      <c r="D506" s="27">
        <v>8.84</v>
      </c>
      <c r="E506" s="28">
        <v>16</v>
      </c>
      <c r="F506" s="22" t="s">
        <v>39</v>
      </c>
      <c r="G506" s="23">
        <f t="shared" si="40"/>
        <v>141.44</v>
      </c>
      <c r="H506" s="23">
        <f t="shared" si="30"/>
        <v>117.86666666666667</v>
      </c>
      <c r="I506" s="24">
        <v>0</v>
      </c>
      <c r="J506" s="24">
        <v>0.1</v>
      </c>
      <c r="K506" s="24">
        <v>0</v>
      </c>
      <c r="L506" s="24">
        <f t="shared" si="41"/>
        <v>9.9999999999999978E-2</v>
      </c>
      <c r="M506" s="25">
        <f t="shared" si="43"/>
        <v>0.88399999999999979</v>
      </c>
      <c r="N506" s="25">
        <f t="shared" si="44"/>
        <v>7.9560000000000004</v>
      </c>
      <c r="O506" s="28">
        <v>16</v>
      </c>
      <c r="P506" s="25">
        <f t="shared" si="42"/>
        <v>127.29600000000001</v>
      </c>
    </row>
    <row r="507" spans="1:16" ht="57" x14ac:dyDescent="0.45">
      <c r="A507" s="17">
        <v>482</v>
      </c>
      <c r="B507" s="29" t="s">
        <v>508</v>
      </c>
      <c r="C507" s="26" t="s">
        <v>38</v>
      </c>
      <c r="D507" s="27">
        <v>7.67</v>
      </c>
      <c r="E507" s="28">
        <v>6</v>
      </c>
      <c r="F507" s="22" t="s">
        <v>39</v>
      </c>
      <c r="G507" s="23">
        <f t="shared" si="40"/>
        <v>46.019999999999996</v>
      </c>
      <c r="H507" s="23">
        <f t="shared" si="30"/>
        <v>38.35</v>
      </c>
      <c r="I507" s="24">
        <v>0</v>
      </c>
      <c r="J507" s="24">
        <v>0.1</v>
      </c>
      <c r="K507" s="24">
        <v>0</v>
      </c>
      <c r="L507" s="24">
        <f t="shared" si="41"/>
        <v>9.9999999999999978E-2</v>
      </c>
      <c r="M507" s="25">
        <f t="shared" si="43"/>
        <v>0.76699999999999979</v>
      </c>
      <c r="N507" s="25">
        <f t="shared" si="44"/>
        <v>6.9030000000000005</v>
      </c>
      <c r="O507" s="28">
        <v>6</v>
      </c>
      <c r="P507" s="25">
        <f t="shared" si="42"/>
        <v>41.418000000000006</v>
      </c>
    </row>
    <row r="508" spans="1:16" ht="42.75" x14ac:dyDescent="0.45">
      <c r="A508" s="17">
        <v>483</v>
      </c>
      <c r="B508" s="29" t="s">
        <v>509</v>
      </c>
      <c r="C508" s="26" t="s">
        <v>38</v>
      </c>
      <c r="D508" s="27">
        <v>8.33</v>
      </c>
      <c r="E508" s="28">
        <v>10</v>
      </c>
      <c r="F508" s="22" t="s">
        <v>39</v>
      </c>
      <c r="G508" s="23">
        <f t="shared" si="40"/>
        <v>83.3</v>
      </c>
      <c r="H508" s="23">
        <f t="shared" si="30"/>
        <v>69.416666666666671</v>
      </c>
      <c r="I508" s="24">
        <v>0</v>
      </c>
      <c r="J508" s="24">
        <v>0.1</v>
      </c>
      <c r="K508" s="24">
        <v>0</v>
      </c>
      <c r="L508" s="24">
        <f t="shared" si="41"/>
        <v>9.9999999999999978E-2</v>
      </c>
      <c r="M508" s="25">
        <f t="shared" si="43"/>
        <v>0.83299999999999985</v>
      </c>
      <c r="N508" s="25">
        <f t="shared" si="44"/>
        <v>7.4969999999999999</v>
      </c>
      <c r="O508" s="28">
        <v>10</v>
      </c>
      <c r="P508" s="25">
        <f t="shared" si="42"/>
        <v>74.97</v>
      </c>
    </row>
    <row r="509" spans="1:16" ht="28.5" x14ac:dyDescent="0.45">
      <c r="A509" s="17">
        <v>484</v>
      </c>
      <c r="B509" s="29" t="s">
        <v>510</v>
      </c>
      <c r="C509" s="26" t="s">
        <v>38</v>
      </c>
      <c r="D509" s="27">
        <v>10.6</v>
      </c>
      <c r="E509" s="28">
        <v>15</v>
      </c>
      <c r="F509" s="22" t="s">
        <v>39</v>
      </c>
      <c r="G509" s="23">
        <f t="shared" si="40"/>
        <v>159</v>
      </c>
      <c r="H509" s="23">
        <f t="shared" si="30"/>
        <v>132.5</v>
      </c>
      <c r="I509" s="24">
        <v>0</v>
      </c>
      <c r="J509" s="24">
        <v>0.1</v>
      </c>
      <c r="K509" s="24">
        <v>0</v>
      </c>
      <c r="L509" s="24">
        <f t="shared" si="41"/>
        <v>9.9999999999999978E-2</v>
      </c>
      <c r="M509" s="25">
        <f t="shared" si="43"/>
        <v>1.0599999999999998</v>
      </c>
      <c r="N509" s="25">
        <f t="shared" si="44"/>
        <v>9.5399999999999991</v>
      </c>
      <c r="O509" s="28">
        <v>15</v>
      </c>
      <c r="P509" s="25">
        <f t="shared" si="42"/>
        <v>143.1</v>
      </c>
    </row>
    <row r="510" spans="1:16" ht="28.5" x14ac:dyDescent="0.45">
      <c r="A510" s="17">
        <v>485</v>
      </c>
      <c r="B510" s="29" t="s">
        <v>511</v>
      </c>
      <c r="C510" s="26" t="s">
        <v>38</v>
      </c>
      <c r="D510" s="27">
        <v>10.6</v>
      </c>
      <c r="E510" s="28">
        <v>5</v>
      </c>
      <c r="F510" s="22" t="s">
        <v>39</v>
      </c>
      <c r="G510" s="23">
        <f t="shared" si="40"/>
        <v>53</v>
      </c>
      <c r="H510" s="23">
        <f t="shared" si="30"/>
        <v>44.166666666666671</v>
      </c>
      <c r="I510" s="24">
        <v>0</v>
      </c>
      <c r="J510" s="24">
        <v>0.1</v>
      </c>
      <c r="K510" s="24">
        <v>0</v>
      </c>
      <c r="L510" s="24">
        <f t="shared" si="41"/>
        <v>9.9999999999999978E-2</v>
      </c>
      <c r="M510" s="25">
        <f t="shared" si="43"/>
        <v>1.0599999999999998</v>
      </c>
      <c r="N510" s="25">
        <f t="shared" si="44"/>
        <v>9.5399999999999991</v>
      </c>
      <c r="O510" s="28">
        <v>5</v>
      </c>
      <c r="P510" s="25">
        <f t="shared" si="42"/>
        <v>47.699999999999996</v>
      </c>
    </row>
    <row r="511" spans="1:16" ht="28.5" x14ac:dyDescent="0.45">
      <c r="A511" s="17">
        <v>486</v>
      </c>
      <c r="B511" s="29" t="s">
        <v>512</v>
      </c>
      <c r="C511" s="26" t="s">
        <v>38</v>
      </c>
      <c r="D511" s="27">
        <v>0.85</v>
      </c>
      <c r="E511" s="28">
        <v>3</v>
      </c>
      <c r="F511" s="22" t="s">
        <v>39</v>
      </c>
      <c r="G511" s="23">
        <f t="shared" si="40"/>
        <v>2.5499999999999998</v>
      </c>
      <c r="H511" s="23">
        <f t="shared" si="30"/>
        <v>2.125</v>
      </c>
      <c r="I511" s="24">
        <v>0</v>
      </c>
      <c r="J511" s="24">
        <v>0.1</v>
      </c>
      <c r="K511" s="24">
        <v>0</v>
      </c>
      <c r="L511" s="24">
        <f t="shared" si="41"/>
        <v>9.9999999999999978E-2</v>
      </c>
      <c r="M511" s="25">
        <f t="shared" si="43"/>
        <v>8.4999999999999978E-2</v>
      </c>
      <c r="N511" s="25">
        <f t="shared" si="44"/>
        <v>0.76500000000000001</v>
      </c>
      <c r="O511" s="28">
        <v>3</v>
      </c>
      <c r="P511" s="25">
        <f t="shared" si="42"/>
        <v>2.2949999999999999</v>
      </c>
    </row>
    <row r="512" spans="1:16" ht="28.5" x14ac:dyDescent="0.45">
      <c r="A512" s="17">
        <v>487</v>
      </c>
      <c r="B512" s="29" t="s">
        <v>513</v>
      </c>
      <c r="C512" s="26" t="s">
        <v>38</v>
      </c>
      <c r="D512" s="27">
        <v>0.74</v>
      </c>
      <c r="E512" s="28">
        <v>1</v>
      </c>
      <c r="F512" s="22" t="s">
        <v>39</v>
      </c>
      <c r="G512" s="23">
        <f t="shared" si="40"/>
        <v>0.74</v>
      </c>
      <c r="H512" s="23">
        <f t="shared" si="30"/>
        <v>0.6166666666666667</v>
      </c>
      <c r="I512" s="24">
        <v>0</v>
      </c>
      <c r="J512" s="24">
        <v>0.1</v>
      </c>
      <c r="K512" s="24">
        <v>0</v>
      </c>
      <c r="L512" s="24">
        <f t="shared" si="41"/>
        <v>9.9999999999999978E-2</v>
      </c>
      <c r="M512" s="25">
        <f t="shared" si="43"/>
        <v>7.3999999999999982E-2</v>
      </c>
      <c r="N512" s="25">
        <f t="shared" si="44"/>
        <v>0.66600000000000004</v>
      </c>
      <c r="O512" s="28">
        <v>1</v>
      </c>
      <c r="P512" s="25">
        <f t="shared" si="42"/>
        <v>0.66600000000000004</v>
      </c>
    </row>
    <row r="513" spans="1:16" ht="28.5" x14ac:dyDescent="0.45">
      <c r="A513" s="17">
        <v>488</v>
      </c>
      <c r="B513" s="29" t="s">
        <v>514</v>
      </c>
      <c r="C513" s="26" t="s">
        <v>38</v>
      </c>
      <c r="D513" s="27">
        <v>0.85</v>
      </c>
      <c r="E513" s="28">
        <v>9</v>
      </c>
      <c r="F513" s="22" t="s">
        <v>39</v>
      </c>
      <c r="G513" s="23">
        <f t="shared" si="40"/>
        <v>7.6499999999999995</v>
      </c>
      <c r="H513" s="23">
        <f t="shared" si="30"/>
        <v>6.375</v>
      </c>
      <c r="I513" s="24">
        <v>0</v>
      </c>
      <c r="J513" s="24">
        <v>0.1</v>
      </c>
      <c r="K513" s="24">
        <v>0</v>
      </c>
      <c r="L513" s="24">
        <f t="shared" si="41"/>
        <v>9.9999999999999978E-2</v>
      </c>
      <c r="M513" s="25">
        <f t="shared" si="43"/>
        <v>8.4999999999999978E-2</v>
      </c>
      <c r="N513" s="25">
        <f t="shared" si="44"/>
        <v>0.76500000000000001</v>
      </c>
      <c r="O513" s="28">
        <v>9</v>
      </c>
      <c r="P513" s="25">
        <f t="shared" si="42"/>
        <v>6.8849999999999998</v>
      </c>
    </row>
    <row r="514" spans="1:16" ht="28.5" x14ac:dyDescent="0.45">
      <c r="A514" s="17">
        <v>489</v>
      </c>
      <c r="B514" s="29" t="s">
        <v>515</v>
      </c>
      <c r="C514" s="26" t="s">
        <v>38</v>
      </c>
      <c r="D514" s="27">
        <v>0.85</v>
      </c>
      <c r="E514" s="28">
        <v>1</v>
      </c>
      <c r="F514" s="22" t="s">
        <v>39</v>
      </c>
      <c r="G514" s="23">
        <f t="shared" si="40"/>
        <v>0.85</v>
      </c>
      <c r="H514" s="23">
        <f t="shared" si="30"/>
        <v>0.70833333333333337</v>
      </c>
      <c r="I514" s="24">
        <v>0</v>
      </c>
      <c r="J514" s="24">
        <v>0.1</v>
      </c>
      <c r="K514" s="24">
        <v>0</v>
      </c>
      <c r="L514" s="24">
        <f t="shared" si="41"/>
        <v>9.9999999999999978E-2</v>
      </c>
      <c r="M514" s="25">
        <f t="shared" si="43"/>
        <v>8.4999999999999978E-2</v>
      </c>
      <c r="N514" s="25">
        <f t="shared" si="44"/>
        <v>0.76500000000000001</v>
      </c>
      <c r="O514" s="28">
        <v>1</v>
      </c>
      <c r="P514" s="25">
        <f t="shared" si="42"/>
        <v>0.76500000000000001</v>
      </c>
    </row>
    <row r="515" spans="1:16" ht="42.75" x14ac:dyDescent="0.45">
      <c r="A515" s="17">
        <v>490</v>
      </c>
      <c r="B515" s="29" t="s">
        <v>516</v>
      </c>
      <c r="C515" s="26" t="s">
        <v>38</v>
      </c>
      <c r="D515" s="27">
        <v>5.35</v>
      </c>
      <c r="E515" s="28">
        <v>27</v>
      </c>
      <c r="F515" s="22" t="s">
        <v>39</v>
      </c>
      <c r="G515" s="23">
        <f t="shared" si="40"/>
        <v>144.44999999999999</v>
      </c>
      <c r="H515" s="23">
        <f t="shared" si="30"/>
        <v>120.375</v>
      </c>
      <c r="I515" s="24">
        <v>0</v>
      </c>
      <c r="J515" s="24">
        <v>0.1</v>
      </c>
      <c r="K515" s="24">
        <v>0</v>
      </c>
      <c r="L515" s="24">
        <f t="shared" si="41"/>
        <v>9.9999999999999978E-2</v>
      </c>
      <c r="M515" s="25">
        <f t="shared" si="43"/>
        <v>0.53499999999999981</v>
      </c>
      <c r="N515" s="25">
        <f t="shared" si="44"/>
        <v>4.8149999999999995</v>
      </c>
      <c r="O515" s="28">
        <v>27</v>
      </c>
      <c r="P515" s="25">
        <f t="shared" si="42"/>
        <v>130.005</v>
      </c>
    </row>
    <row r="516" spans="1:16" ht="42.75" x14ac:dyDescent="0.45">
      <c r="A516" s="17">
        <v>491</v>
      </c>
      <c r="B516" s="29" t="s">
        <v>517</v>
      </c>
      <c r="C516" s="26" t="s">
        <v>38</v>
      </c>
      <c r="D516" s="27">
        <v>5.35</v>
      </c>
      <c r="E516" s="28">
        <v>13</v>
      </c>
      <c r="F516" s="22" t="s">
        <v>39</v>
      </c>
      <c r="G516" s="23">
        <f t="shared" si="40"/>
        <v>69.55</v>
      </c>
      <c r="H516" s="23">
        <f t="shared" si="30"/>
        <v>57.958333333333336</v>
      </c>
      <c r="I516" s="24">
        <v>0</v>
      </c>
      <c r="J516" s="24">
        <v>0.1</v>
      </c>
      <c r="K516" s="24">
        <v>0</v>
      </c>
      <c r="L516" s="24">
        <f t="shared" si="41"/>
        <v>9.9999999999999978E-2</v>
      </c>
      <c r="M516" s="25">
        <f t="shared" si="43"/>
        <v>0.53499999999999981</v>
      </c>
      <c r="N516" s="25">
        <f t="shared" si="44"/>
        <v>4.8149999999999995</v>
      </c>
      <c r="O516" s="28">
        <v>13</v>
      </c>
      <c r="P516" s="25">
        <f t="shared" si="42"/>
        <v>62.594999999999992</v>
      </c>
    </row>
    <row r="517" spans="1:16" ht="42.75" x14ac:dyDescent="0.45">
      <c r="A517" s="17">
        <v>492</v>
      </c>
      <c r="B517" s="29" t="s">
        <v>518</v>
      </c>
      <c r="C517" s="26" t="s">
        <v>38</v>
      </c>
      <c r="D517" s="27">
        <v>5.35</v>
      </c>
      <c r="E517" s="28">
        <v>27</v>
      </c>
      <c r="F517" s="22" t="s">
        <v>39</v>
      </c>
      <c r="G517" s="23">
        <f t="shared" si="40"/>
        <v>144.44999999999999</v>
      </c>
      <c r="H517" s="23">
        <f t="shared" si="30"/>
        <v>120.375</v>
      </c>
      <c r="I517" s="24">
        <v>0</v>
      </c>
      <c r="J517" s="24">
        <v>0.1</v>
      </c>
      <c r="K517" s="24">
        <v>0</v>
      </c>
      <c r="L517" s="24">
        <f t="shared" si="41"/>
        <v>9.9999999999999978E-2</v>
      </c>
      <c r="M517" s="25">
        <f t="shared" si="43"/>
        <v>0.53499999999999981</v>
      </c>
      <c r="N517" s="25">
        <f t="shared" si="44"/>
        <v>4.8149999999999995</v>
      </c>
      <c r="O517" s="28">
        <v>27</v>
      </c>
      <c r="P517" s="25">
        <f t="shared" si="42"/>
        <v>130.005</v>
      </c>
    </row>
    <row r="518" spans="1:16" ht="57" x14ac:dyDescent="0.45">
      <c r="A518" s="17">
        <v>493</v>
      </c>
      <c r="B518" s="29" t="s">
        <v>519</v>
      </c>
      <c r="C518" s="26" t="s">
        <v>38</v>
      </c>
      <c r="D518" s="27">
        <v>8.0299999999999994</v>
      </c>
      <c r="E518" s="28">
        <v>16</v>
      </c>
      <c r="F518" s="22" t="s">
        <v>39</v>
      </c>
      <c r="G518" s="23">
        <f t="shared" si="40"/>
        <v>128.47999999999999</v>
      </c>
      <c r="H518" s="23">
        <f t="shared" si="30"/>
        <v>107.06666666666666</v>
      </c>
      <c r="I518" s="24">
        <v>0</v>
      </c>
      <c r="J518" s="24">
        <v>0.1</v>
      </c>
      <c r="K518" s="24">
        <v>0</v>
      </c>
      <c r="L518" s="24">
        <f t="shared" si="41"/>
        <v>9.9999999999999978E-2</v>
      </c>
      <c r="M518" s="25">
        <f t="shared" si="43"/>
        <v>0.80299999999999971</v>
      </c>
      <c r="N518" s="25">
        <f t="shared" si="44"/>
        <v>7.2269999999999994</v>
      </c>
      <c r="O518" s="28">
        <v>16</v>
      </c>
      <c r="P518" s="25">
        <f t="shared" si="42"/>
        <v>115.63199999999999</v>
      </c>
    </row>
    <row r="519" spans="1:16" ht="42.75" x14ac:dyDescent="0.45">
      <c r="A519" s="17">
        <v>494</v>
      </c>
      <c r="B519" s="29" t="s">
        <v>520</v>
      </c>
      <c r="C519" s="26" t="s">
        <v>38</v>
      </c>
      <c r="D519" s="27">
        <v>5.35</v>
      </c>
      <c r="E519" s="28">
        <v>3</v>
      </c>
      <c r="F519" s="22" t="s">
        <v>39</v>
      </c>
      <c r="G519" s="23">
        <f t="shared" si="40"/>
        <v>16.049999999999997</v>
      </c>
      <c r="H519" s="23">
        <f t="shared" si="30"/>
        <v>13.374999999999998</v>
      </c>
      <c r="I519" s="24">
        <v>0</v>
      </c>
      <c r="J519" s="24">
        <v>0.1</v>
      </c>
      <c r="K519" s="24">
        <v>0</v>
      </c>
      <c r="L519" s="24">
        <f t="shared" si="41"/>
        <v>9.9999999999999978E-2</v>
      </c>
      <c r="M519" s="25">
        <f t="shared" si="43"/>
        <v>0.53499999999999981</v>
      </c>
      <c r="N519" s="25">
        <f t="shared" si="44"/>
        <v>4.8149999999999995</v>
      </c>
      <c r="O519" s="28">
        <v>3</v>
      </c>
      <c r="P519" s="25">
        <f t="shared" si="42"/>
        <v>14.444999999999999</v>
      </c>
    </row>
    <row r="520" spans="1:16" ht="57" x14ac:dyDescent="0.45">
      <c r="A520" s="17">
        <v>495</v>
      </c>
      <c r="B520" s="29" t="s">
        <v>521</v>
      </c>
      <c r="C520" s="26" t="s">
        <v>38</v>
      </c>
      <c r="D520" s="27">
        <v>5.35</v>
      </c>
      <c r="E520" s="28">
        <v>8</v>
      </c>
      <c r="F520" s="22" t="s">
        <v>39</v>
      </c>
      <c r="G520" s="23">
        <f t="shared" si="40"/>
        <v>42.8</v>
      </c>
      <c r="H520" s="23">
        <f t="shared" si="30"/>
        <v>35.666666666666664</v>
      </c>
      <c r="I520" s="24">
        <v>0</v>
      </c>
      <c r="J520" s="24">
        <v>0.1</v>
      </c>
      <c r="K520" s="24">
        <v>0</v>
      </c>
      <c r="L520" s="24">
        <f t="shared" si="41"/>
        <v>9.9999999999999978E-2</v>
      </c>
      <c r="M520" s="25">
        <f t="shared" si="43"/>
        <v>0.53499999999999981</v>
      </c>
      <c r="N520" s="25">
        <f t="shared" si="44"/>
        <v>4.8149999999999995</v>
      </c>
      <c r="O520" s="28">
        <v>8</v>
      </c>
      <c r="P520" s="25">
        <f t="shared" si="42"/>
        <v>38.519999999999996</v>
      </c>
    </row>
    <row r="521" spans="1:16" ht="42.75" x14ac:dyDescent="0.45">
      <c r="A521" s="17">
        <v>496</v>
      </c>
      <c r="B521" s="30" t="s">
        <v>522</v>
      </c>
      <c r="C521" s="26" t="s">
        <v>38</v>
      </c>
      <c r="D521" s="27">
        <v>10.17</v>
      </c>
      <c r="E521" s="28">
        <v>7</v>
      </c>
      <c r="F521" s="22" t="s">
        <v>39</v>
      </c>
      <c r="G521" s="23">
        <f t="shared" si="40"/>
        <v>71.19</v>
      </c>
      <c r="H521" s="23">
        <f t="shared" si="30"/>
        <v>59.325000000000003</v>
      </c>
      <c r="I521" s="24">
        <v>0</v>
      </c>
      <c r="J521" s="24">
        <v>0.1</v>
      </c>
      <c r="K521" s="24">
        <v>0</v>
      </c>
      <c r="L521" s="24">
        <f t="shared" si="41"/>
        <v>9.9999999999999978E-2</v>
      </c>
      <c r="M521" s="25">
        <f t="shared" si="43"/>
        <v>1.0169999999999997</v>
      </c>
      <c r="N521" s="25">
        <f t="shared" si="44"/>
        <v>9.1530000000000005</v>
      </c>
      <c r="O521" s="28">
        <v>7</v>
      </c>
      <c r="P521" s="25">
        <f t="shared" si="42"/>
        <v>64.070999999999998</v>
      </c>
    </row>
    <row r="522" spans="1:16" ht="57" x14ac:dyDescent="0.45">
      <c r="A522" s="17">
        <v>497</v>
      </c>
      <c r="B522" s="30" t="s">
        <v>523</v>
      </c>
      <c r="C522" s="26" t="s">
        <v>38</v>
      </c>
      <c r="D522" s="27">
        <v>24.08</v>
      </c>
      <c r="E522" s="28">
        <v>1</v>
      </c>
      <c r="F522" s="22" t="s">
        <v>39</v>
      </c>
      <c r="G522" s="23">
        <f t="shared" si="40"/>
        <v>24.08</v>
      </c>
      <c r="H522" s="23">
        <f t="shared" si="30"/>
        <v>20.066666666666666</v>
      </c>
      <c r="I522" s="24">
        <v>0</v>
      </c>
      <c r="J522" s="24">
        <v>0.1</v>
      </c>
      <c r="K522" s="24">
        <v>0</v>
      </c>
      <c r="L522" s="24">
        <f t="shared" si="41"/>
        <v>9.9999999999999978E-2</v>
      </c>
      <c r="M522" s="25">
        <f t="shared" si="43"/>
        <v>2.4079999999999995</v>
      </c>
      <c r="N522" s="25">
        <f t="shared" si="44"/>
        <v>21.671999999999997</v>
      </c>
      <c r="O522" s="28">
        <v>1</v>
      </c>
      <c r="P522" s="25">
        <f t="shared" si="42"/>
        <v>21.671999999999997</v>
      </c>
    </row>
    <row r="523" spans="1:16" ht="41.65" x14ac:dyDescent="0.45">
      <c r="A523" s="17">
        <v>498</v>
      </c>
      <c r="B523" s="31" t="s">
        <v>524</v>
      </c>
      <c r="C523" s="32" t="s">
        <v>38</v>
      </c>
      <c r="D523" s="33">
        <v>1.55</v>
      </c>
      <c r="E523" s="34">
        <v>3</v>
      </c>
      <c r="F523" s="22" t="s">
        <v>39</v>
      </c>
      <c r="G523" s="23">
        <f t="shared" si="40"/>
        <v>4.6500000000000004</v>
      </c>
      <c r="H523" s="23">
        <f t="shared" si="30"/>
        <v>3.8750000000000004</v>
      </c>
      <c r="I523" s="24">
        <v>0</v>
      </c>
      <c r="J523" s="24">
        <v>0.1</v>
      </c>
      <c r="K523" s="24">
        <v>0</v>
      </c>
      <c r="L523" s="24">
        <f t="shared" si="41"/>
        <v>9.9999999999999978E-2</v>
      </c>
      <c r="M523" s="25">
        <f t="shared" si="43"/>
        <v>0.15499999999999997</v>
      </c>
      <c r="N523" s="25">
        <f t="shared" si="44"/>
        <v>1.395</v>
      </c>
      <c r="O523" s="34">
        <v>3</v>
      </c>
      <c r="P523" s="25">
        <f t="shared" si="42"/>
        <v>4.1850000000000005</v>
      </c>
    </row>
    <row r="524" spans="1:16" ht="41.65" x14ac:dyDescent="0.45">
      <c r="A524" s="17">
        <v>499</v>
      </c>
      <c r="B524" s="31" t="s">
        <v>525</v>
      </c>
      <c r="C524" s="32" t="s">
        <v>38</v>
      </c>
      <c r="D524" s="33">
        <v>1.78</v>
      </c>
      <c r="E524" s="34">
        <v>2</v>
      </c>
      <c r="F524" s="22" t="s">
        <v>39</v>
      </c>
      <c r="G524" s="23">
        <f t="shared" ref="G524:G536" si="45">D524*E524</f>
        <v>3.56</v>
      </c>
      <c r="H524" s="23">
        <f t="shared" si="30"/>
        <v>2.9666666666666668</v>
      </c>
      <c r="I524" s="24">
        <v>0</v>
      </c>
      <c r="J524" s="24">
        <v>0.1</v>
      </c>
      <c r="K524" s="24">
        <v>0</v>
      </c>
      <c r="L524" s="24">
        <f t="shared" si="41"/>
        <v>9.9999999999999978E-2</v>
      </c>
      <c r="M524" s="25">
        <f t="shared" si="43"/>
        <v>0.17799999999999996</v>
      </c>
      <c r="N524" s="25">
        <f t="shared" si="44"/>
        <v>1.6020000000000001</v>
      </c>
      <c r="O524" s="34">
        <v>2</v>
      </c>
      <c r="P524" s="25">
        <f t="shared" si="42"/>
        <v>3.2040000000000002</v>
      </c>
    </row>
    <row r="525" spans="1:16" ht="27.75" x14ac:dyDescent="0.45">
      <c r="A525" s="17">
        <v>500</v>
      </c>
      <c r="B525" s="31" t="s">
        <v>526</v>
      </c>
      <c r="C525" s="32" t="s">
        <v>38</v>
      </c>
      <c r="D525" s="33">
        <v>1.98</v>
      </c>
      <c r="E525" s="34">
        <v>1</v>
      </c>
      <c r="F525" s="22" t="s">
        <v>39</v>
      </c>
      <c r="G525" s="23">
        <f t="shared" si="45"/>
        <v>1.98</v>
      </c>
      <c r="H525" s="23">
        <f t="shared" si="30"/>
        <v>1.6500000000000001</v>
      </c>
      <c r="I525" s="24">
        <v>0</v>
      </c>
      <c r="J525" s="24">
        <v>0.1</v>
      </c>
      <c r="K525" s="24">
        <v>0</v>
      </c>
      <c r="L525" s="24">
        <f t="shared" si="41"/>
        <v>9.9999999999999978E-2</v>
      </c>
      <c r="M525" s="25">
        <f t="shared" si="43"/>
        <v>0.19799999999999995</v>
      </c>
      <c r="N525" s="25">
        <f t="shared" si="44"/>
        <v>1.782</v>
      </c>
      <c r="O525" s="34">
        <v>1</v>
      </c>
      <c r="P525" s="25">
        <f t="shared" si="42"/>
        <v>1.782</v>
      </c>
    </row>
    <row r="526" spans="1:16" ht="27.75" x14ac:dyDescent="0.45">
      <c r="A526" s="17">
        <v>501</v>
      </c>
      <c r="B526" s="31" t="s">
        <v>527</v>
      </c>
      <c r="C526" s="32" t="s">
        <v>38</v>
      </c>
      <c r="D526" s="33">
        <v>3.29</v>
      </c>
      <c r="E526" s="34">
        <v>2</v>
      </c>
      <c r="F526" s="22" t="s">
        <v>39</v>
      </c>
      <c r="G526" s="23">
        <f t="shared" si="45"/>
        <v>6.58</v>
      </c>
      <c r="H526" s="23">
        <f t="shared" si="30"/>
        <v>5.4833333333333334</v>
      </c>
      <c r="I526" s="24">
        <v>0</v>
      </c>
      <c r="J526" s="24">
        <v>0.1</v>
      </c>
      <c r="K526" s="24">
        <v>0</v>
      </c>
      <c r="L526" s="24">
        <f t="shared" si="41"/>
        <v>9.9999999999999978E-2</v>
      </c>
      <c r="M526" s="25">
        <f t="shared" si="43"/>
        <v>0.3289999999999999</v>
      </c>
      <c r="N526" s="25">
        <f t="shared" si="44"/>
        <v>2.9610000000000003</v>
      </c>
      <c r="O526" s="34">
        <v>2</v>
      </c>
      <c r="P526" s="25">
        <f t="shared" si="42"/>
        <v>5.9220000000000006</v>
      </c>
    </row>
    <row r="527" spans="1:16" ht="27.75" x14ac:dyDescent="0.45">
      <c r="A527" s="17">
        <v>502</v>
      </c>
      <c r="B527" s="31" t="s">
        <v>528</v>
      </c>
      <c r="C527" s="32" t="s">
        <v>38</v>
      </c>
      <c r="D527" s="33">
        <v>4.5199999999999996</v>
      </c>
      <c r="E527" s="34">
        <v>3</v>
      </c>
      <c r="F527" s="22" t="s">
        <v>39</v>
      </c>
      <c r="G527" s="23">
        <f t="shared" si="45"/>
        <v>13.559999999999999</v>
      </c>
      <c r="H527" s="23">
        <f t="shared" si="30"/>
        <v>11.299999999999999</v>
      </c>
      <c r="I527" s="24">
        <v>0</v>
      </c>
      <c r="J527" s="24">
        <v>0.1</v>
      </c>
      <c r="K527" s="24">
        <v>0</v>
      </c>
      <c r="L527" s="24">
        <f t="shared" si="41"/>
        <v>9.9999999999999978E-2</v>
      </c>
      <c r="M527" s="25">
        <f t="shared" si="43"/>
        <v>0.45199999999999985</v>
      </c>
      <c r="N527" s="25">
        <f t="shared" si="44"/>
        <v>4.0679999999999996</v>
      </c>
      <c r="O527" s="34">
        <v>3</v>
      </c>
      <c r="P527" s="25">
        <f t="shared" si="42"/>
        <v>12.203999999999999</v>
      </c>
    </row>
    <row r="528" spans="1:16" ht="27.75" x14ac:dyDescent="0.45">
      <c r="A528" s="17">
        <v>503</v>
      </c>
      <c r="B528" s="31" t="s">
        <v>529</v>
      </c>
      <c r="C528" s="32" t="s">
        <v>38</v>
      </c>
      <c r="D528" s="33">
        <v>7.25</v>
      </c>
      <c r="E528" s="34">
        <v>3</v>
      </c>
      <c r="F528" s="22" t="s">
        <v>39</v>
      </c>
      <c r="G528" s="23">
        <f t="shared" si="45"/>
        <v>21.75</v>
      </c>
      <c r="H528" s="23">
        <f t="shared" si="30"/>
        <v>18.125</v>
      </c>
      <c r="I528" s="24">
        <v>0</v>
      </c>
      <c r="J528" s="24">
        <v>0.1</v>
      </c>
      <c r="K528" s="24">
        <v>0</v>
      </c>
      <c r="L528" s="24">
        <f t="shared" si="41"/>
        <v>9.9999999999999978E-2</v>
      </c>
      <c r="M528" s="25">
        <f t="shared" si="43"/>
        <v>0.72499999999999987</v>
      </c>
      <c r="N528" s="25">
        <f t="shared" si="44"/>
        <v>6.5250000000000004</v>
      </c>
      <c r="O528" s="34">
        <v>3</v>
      </c>
      <c r="P528" s="25">
        <f t="shared" si="42"/>
        <v>19.575000000000003</v>
      </c>
    </row>
    <row r="529" spans="1:16" ht="41.65" x14ac:dyDescent="0.45">
      <c r="A529" s="17">
        <v>504</v>
      </c>
      <c r="B529" s="31" t="s">
        <v>530</v>
      </c>
      <c r="C529" s="32" t="s">
        <v>38</v>
      </c>
      <c r="D529" s="33">
        <v>0.39</v>
      </c>
      <c r="E529" s="34">
        <v>19</v>
      </c>
      <c r="F529" s="22" t="s">
        <v>39</v>
      </c>
      <c r="G529" s="23">
        <f t="shared" si="45"/>
        <v>7.41</v>
      </c>
      <c r="H529" s="23">
        <f t="shared" si="30"/>
        <v>6.1750000000000007</v>
      </c>
      <c r="I529" s="24">
        <v>0</v>
      </c>
      <c r="J529" s="24">
        <v>0.1</v>
      </c>
      <c r="K529" s="24">
        <v>0</v>
      </c>
      <c r="L529" s="24">
        <f t="shared" si="41"/>
        <v>9.9999999999999978E-2</v>
      </c>
      <c r="M529" s="25">
        <f t="shared" si="43"/>
        <v>3.8999999999999993E-2</v>
      </c>
      <c r="N529" s="25">
        <f t="shared" si="44"/>
        <v>0.35100000000000003</v>
      </c>
      <c r="O529" s="34">
        <v>19</v>
      </c>
      <c r="P529" s="25">
        <f t="shared" si="42"/>
        <v>6.6690000000000005</v>
      </c>
    </row>
    <row r="530" spans="1:16" ht="55.5" x14ac:dyDescent="0.45">
      <c r="A530" s="17">
        <v>505</v>
      </c>
      <c r="B530" s="31" t="s">
        <v>531</v>
      </c>
      <c r="C530" s="32" t="s">
        <v>38</v>
      </c>
      <c r="D530" s="33">
        <v>0.41</v>
      </c>
      <c r="E530" s="34">
        <v>3</v>
      </c>
      <c r="F530" s="22" t="s">
        <v>39</v>
      </c>
      <c r="G530" s="23">
        <f t="shared" si="45"/>
        <v>1.23</v>
      </c>
      <c r="H530" s="23">
        <f t="shared" si="30"/>
        <v>1.0250000000000001</v>
      </c>
      <c r="I530" s="24">
        <v>0</v>
      </c>
      <c r="J530" s="24">
        <v>0.1</v>
      </c>
      <c r="K530" s="24">
        <v>0</v>
      </c>
      <c r="L530" s="24">
        <f t="shared" si="41"/>
        <v>9.9999999999999978E-2</v>
      </c>
      <c r="M530" s="25">
        <f t="shared" si="43"/>
        <v>4.0999999999999988E-2</v>
      </c>
      <c r="N530" s="25">
        <f t="shared" si="44"/>
        <v>0.36899999999999999</v>
      </c>
      <c r="O530" s="34">
        <v>3</v>
      </c>
      <c r="P530" s="25">
        <f t="shared" si="42"/>
        <v>1.107</v>
      </c>
    </row>
    <row r="531" spans="1:16" ht="27.75" x14ac:dyDescent="0.45">
      <c r="A531" s="17">
        <v>506</v>
      </c>
      <c r="B531" s="31" t="s">
        <v>532</v>
      </c>
      <c r="C531" s="32" t="s">
        <v>38</v>
      </c>
      <c r="D531" s="33">
        <v>1.1000000000000001</v>
      </c>
      <c r="E531" s="34">
        <v>4</v>
      </c>
      <c r="F531" s="22" t="s">
        <v>39</v>
      </c>
      <c r="G531" s="23">
        <f t="shared" si="45"/>
        <v>4.4000000000000004</v>
      </c>
      <c r="H531" s="23">
        <f t="shared" si="30"/>
        <v>3.666666666666667</v>
      </c>
      <c r="I531" s="24">
        <v>0</v>
      </c>
      <c r="J531" s="24">
        <v>0.1</v>
      </c>
      <c r="K531" s="24">
        <v>0</v>
      </c>
      <c r="L531" s="24">
        <f t="shared" si="41"/>
        <v>9.9999999999999978E-2</v>
      </c>
      <c r="M531" s="25">
        <f t="shared" si="43"/>
        <v>0.10999999999999999</v>
      </c>
      <c r="N531" s="25">
        <f t="shared" si="44"/>
        <v>0.9900000000000001</v>
      </c>
      <c r="O531" s="34">
        <v>4</v>
      </c>
      <c r="P531" s="25">
        <f t="shared" si="42"/>
        <v>3.9600000000000004</v>
      </c>
    </row>
    <row r="532" spans="1:16" ht="27.75" x14ac:dyDescent="0.45">
      <c r="A532" s="17">
        <v>507</v>
      </c>
      <c r="B532" s="31" t="s">
        <v>532</v>
      </c>
      <c r="C532" s="32" t="s">
        <v>38</v>
      </c>
      <c r="D532" s="33">
        <v>1.39</v>
      </c>
      <c r="E532" s="34">
        <v>1</v>
      </c>
      <c r="F532" s="22" t="s">
        <v>39</v>
      </c>
      <c r="G532" s="23">
        <f t="shared" si="45"/>
        <v>1.39</v>
      </c>
      <c r="H532" s="23">
        <f t="shared" si="30"/>
        <v>1.1583333333333332</v>
      </c>
      <c r="I532" s="24">
        <v>0</v>
      </c>
      <c r="J532" s="24">
        <v>0.1</v>
      </c>
      <c r="K532" s="24">
        <v>0</v>
      </c>
      <c r="L532" s="24">
        <f t="shared" si="41"/>
        <v>9.9999999999999978E-2</v>
      </c>
      <c r="M532" s="25">
        <f t="shared" si="43"/>
        <v>0.13899999999999996</v>
      </c>
      <c r="N532" s="25">
        <f t="shared" si="44"/>
        <v>1.2509999999999999</v>
      </c>
      <c r="O532" s="34">
        <v>1</v>
      </c>
      <c r="P532" s="25">
        <f t="shared" si="42"/>
        <v>1.2509999999999999</v>
      </c>
    </row>
    <row r="533" spans="1:16" ht="27.75" x14ac:dyDescent="0.45">
      <c r="A533" s="17">
        <v>508</v>
      </c>
      <c r="B533" s="31" t="s">
        <v>533</v>
      </c>
      <c r="C533" s="32" t="s">
        <v>38</v>
      </c>
      <c r="D533" s="33">
        <v>1.8</v>
      </c>
      <c r="E533" s="34">
        <v>14</v>
      </c>
      <c r="F533" s="22" t="s">
        <v>39</v>
      </c>
      <c r="G533" s="23">
        <f t="shared" si="45"/>
        <v>25.2</v>
      </c>
      <c r="H533" s="23">
        <f t="shared" si="30"/>
        <v>21</v>
      </c>
      <c r="I533" s="24">
        <v>0</v>
      </c>
      <c r="J533" s="24">
        <v>0.1</v>
      </c>
      <c r="K533" s="24">
        <v>0</v>
      </c>
      <c r="L533" s="24">
        <f t="shared" si="41"/>
        <v>9.9999999999999978E-2</v>
      </c>
      <c r="M533" s="25">
        <f t="shared" si="43"/>
        <v>0.17999999999999997</v>
      </c>
      <c r="N533" s="25">
        <f t="shared" si="44"/>
        <v>1.62</v>
      </c>
      <c r="O533" s="34">
        <v>14</v>
      </c>
      <c r="P533" s="25">
        <f t="shared" si="42"/>
        <v>22.68</v>
      </c>
    </row>
    <row r="534" spans="1:16" ht="27.75" x14ac:dyDescent="0.45">
      <c r="A534" s="17">
        <v>509</v>
      </c>
      <c r="B534" s="31" t="s">
        <v>534</v>
      </c>
      <c r="C534" s="32" t="s">
        <v>38</v>
      </c>
      <c r="D534" s="33">
        <v>3.92</v>
      </c>
      <c r="E534" s="34">
        <v>21</v>
      </c>
      <c r="F534" s="22" t="s">
        <v>39</v>
      </c>
      <c r="G534" s="23">
        <f t="shared" si="45"/>
        <v>82.32</v>
      </c>
      <c r="H534" s="23">
        <f t="shared" si="30"/>
        <v>68.599999999999994</v>
      </c>
      <c r="I534" s="24">
        <v>0</v>
      </c>
      <c r="J534" s="24">
        <v>0.1</v>
      </c>
      <c r="K534" s="24">
        <v>0</v>
      </c>
      <c r="L534" s="24">
        <f t="shared" si="41"/>
        <v>9.9999999999999978E-2</v>
      </c>
      <c r="M534" s="25">
        <f t="shared" si="43"/>
        <v>0.3919999999999999</v>
      </c>
      <c r="N534" s="25">
        <f t="shared" si="44"/>
        <v>3.528</v>
      </c>
      <c r="O534" s="34">
        <v>21</v>
      </c>
      <c r="P534" s="25">
        <f t="shared" si="42"/>
        <v>74.087999999999994</v>
      </c>
    </row>
    <row r="535" spans="1:16" ht="27.75" x14ac:dyDescent="0.45">
      <c r="A535" s="17">
        <v>510</v>
      </c>
      <c r="B535" s="31" t="s">
        <v>535</v>
      </c>
      <c r="C535" s="32" t="s">
        <v>38</v>
      </c>
      <c r="D535" s="33">
        <v>3.69</v>
      </c>
      <c r="E535" s="34">
        <v>15</v>
      </c>
      <c r="F535" s="22" t="s">
        <v>39</v>
      </c>
      <c r="G535" s="23">
        <f t="shared" si="45"/>
        <v>55.35</v>
      </c>
      <c r="H535" s="23">
        <f t="shared" si="30"/>
        <v>46.125</v>
      </c>
      <c r="I535" s="24">
        <v>0</v>
      </c>
      <c r="J535" s="24">
        <v>0.1</v>
      </c>
      <c r="K535" s="24">
        <v>0</v>
      </c>
      <c r="L535" s="24">
        <f t="shared" si="41"/>
        <v>9.9999999999999978E-2</v>
      </c>
      <c r="M535" s="25">
        <f t="shared" si="43"/>
        <v>0.36899999999999994</v>
      </c>
      <c r="N535" s="25">
        <f t="shared" si="44"/>
        <v>3.3210000000000002</v>
      </c>
      <c r="O535" s="34">
        <v>15</v>
      </c>
      <c r="P535" s="25">
        <f t="shared" si="42"/>
        <v>49.815000000000005</v>
      </c>
    </row>
    <row r="536" spans="1:16" ht="27.75" x14ac:dyDescent="0.45">
      <c r="A536" s="17">
        <v>511</v>
      </c>
      <c r="B536" s="31" t="s">
        <v>536</v>
      </c>
      <c r="C536" s="32" t="s">
        <v>38</v>
      </c>
      <c r="D536" s="33">
        <v>1.66</v>
      </c>
      <c r="E536" s="34">
        <v>3</v>
      </c>
      <c r="F536" s="22" t="s">
        <v>39</v>
      </c>
      <c r="G536" s="23">
        <f t="shared" si="45"/>
        <v>4.9799999999999995</v>
      </c>
      <c r="H536" s="23">
        <f t="shared" si="30"/>
        <v>4.1499999999999995</v>
      </c>
      <c r="I536" s="24">
        <v>0</v>
      </c>
      <c r="J536" s="24">
        <v>0.1</v>
      </c>
      <c r="K536" s="24">
        <v>0</v>
      </c>
      <c r="L536" s="24">
        <f t="shared" si="41"/>
        <v>9.9999999999999978E-2</v>
      </c>
      <c r="M536" s="25">
        <f t="shared" si="43"/>
        <v>0.16599999999999995</v>
      </c>
      <c r="N536" s="25">
        <f t="shared" si="44"/>
        <v>1.494</v>
      </c>
      <c r="O536" s="34">
        <v>3</v>
      </c>
      <c r="P536" s="25">
        <f t="shared" si="42"/>
        <v>4.4820000000000002</v>
      </c>
    </row>
    <row r="537" spans="1:16" ht="15.75" x14ac:dyDescent="0.45">
      <c r="A537" s="17"/>
      <c r="B537" s="35" t="s">
        <v>537</v>
      </c>
      <c r="C537" s="17"/>
      <c r="D537" s="17"/>
      <c r="E537" s="36">
        <f>SUM(E26:E536)</f>
        <v>5204</v>
      </c>
      <c r="F537" s="37"/>
      <c r="G537" s="38">
        <f>SUM(G26:G536)</f>
        <v>13376.68</v>
      </c>
      <c r="H537" s="23">
        <f>G537/1.2</f>
        <v>11147.233333333334</v>
      </c>
      <c r="I537" s="24"/>
      <c r="J537" s="24"/>
      <c r="K537" s="24"/>
      <c r="L537" s="24"/>
      <c r="M537" s="25"/>
      <c r="N537" s="25"/>
      <c r="O537" s="36">
        <f>SUM(O26:O536)</f>
        <v>5204</v>
      </c>
      <c r="P537" s="39">
        <f>SUM(P26:P536)</f>
        <v>12039.012000000002</v>
      </c>
    </row>
    <row r="539" spans="1:16" x14ac:dyDescent="0.45">
      <c r="B539" s="40" t="s">
        <v>538</v>
      </c>
    </row>
    <row r="540" spans="1:16" x14ac:dyDescent="0.45">
      <c r="A540" s="41" t="s">
        <v>539</v>
      </c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</row>
    <row r="541" spans="1:16" hidden="1" x14ac:dyDescent="0.45"/>
    <row r="542" spans="1:16" ht="15.75" hidden="1" x14ac:dyDescent="0.5">
      <c r="B542" s="42" t="str">
        <f>C11</f>
        <v>25 августа  2026 г.</v>
      </c>
    </row>
    <row r="543" spans="1:16" hidden="1" x14ac:dyDescent="0.45"/>
    <row r="544" spans="1:16" ht="15.75" hidden="1" x14ac:dyDescent="0.5">
      <c r="B544" s="43" t="s">
        <v>540</v>
      </c>
      <c r="C544" s="43"/>
      <c r="D544" s="43"/>
      <c r="E544" s="43"/>
      <c r="F544" s="44"/>
      <c r="H544" s="43" t="s">
        <v>541</v>
      </c>
      <c r="I544" s="43"/>
      <c r="J544" s="43"/>
      <c r="K544" s="43"/>
      <c r="L544" s="45"/>
    </row>
    <row r="545" spans="2:11" hidden="1" x14ac:dyDescent="0.45"/>
    <row r="546" spans="2:11" ht="15.75" hidden="1" x14ac:dyDescent="0.5">
      <c r="B546" s="43" t="s">
        <v>542</v>
      </c>
      <c r="C546" s="43"/>
      <c r="D546" s="43"/>
      <c r="E546" s="43"/>
      <c r="F546" s="46"/>
      <c r="H546" s="43" t="s">
        <v>543</v>
      </c>
      <c r="I546" s="43"/>
      <c r="J546" s="43"/>
      <c r="K546" s="43"/>
    </row>
    <row r="547" spans="2:11" ht="15.75" hidden="1" x14ac:dyDescent="0.5">
      <c r="B547" s="43"/>
      <c r="C547" s="43"/>
      <c r="D547" s="43"/>
      <c r="E547" s="43"/>
      <c r="H547" s="43"/>
      <c r="I547" s="43"/>
      <c r="J547" s="43"/>
      <c r="K547" s="43"/>
    </row>
    <row r="548" spans="2:11" ht="15.75" hidden="1" x14ac:dyDescent="0.5">
      <c r="B548" s="43" t="s">
        <v>544</v>
      </c>
      <c r="C548" s="43"/>
      <c r="D548" s="43"/>
      <c r="E548" s="43"/>
      <c r="F548" s="46"/>
      <c r="H548" s="43" t="s">
        <v>545</v>
      </c>
      <c r="I548" s="43"/>
      <c r="J548" s="43"/>
      <c r="K548" s="43"/>
    </row>
    <row r="549" spans="2:11" hidden="1" x14ac:dyDescent="0.45"/>
  </sheetData>
  <mergeCells count="31">
    <mergeCell ref="B546:E546"/>
    <mergeCell ref="H546:K546"/>
    <mergeCell ref="B547:E547"/>
    <mergeCell ref="H547:K547"/>
    <mergeCell ref="B548:E548"/>
    <mergeCell ref="H548:K548"/>
    <mergeCell ref="A20:P20"/>
    <mergeCell ref="A21:P21"/>
    <mergeCell ref="A22:P22"/>
    <mergeCell ref="A25:P25"/>
    <mergeCell ref="A540:P540"/>
    <mergeCell ref="B544:E544"/>
    <mergeCell ref="H544:K544"/>
    <mergeCell ref="A13:P13"/>
    <mergeCell ref="A14:P14"/>
    <mergeCell ref="A15:P15"/>
    <mergeCell ref="A17:P17"/>
    <mergeCell ref="A18:P18"/>
    <mergeCell ref="A19:P19"/>
    <mergeCell ref="A8:P8"/>
    <mergeCell ref="A9:P9"/>
    <mergeCell ref="A10:P10"/>
    <mergeCell ref="A11:B11"/>
    <mergeCell ref="C11:F11"/>
    <mergeCell ref="A12:P12"/>
    <mergeCell ref="A1:P1"/>
    <mergeCell ref="A3:P3"/>
    <mergeCell ref="A4:P4"/>
    <mergeCell ref="A5:P5"/>
    <mergeCell ref="A6:P6"/>
    <mergeCell ref="A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2026-09-10T11:27:58Z</dcterms:modified>
</cp:coreProperties>
</file>